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38640" windowHeight="20925" activeTab="0"/>
  </bookViews>
  <sheets>
    <sheet name="PP" sheetId="1" r:id="rId1"/>
  </sheets>
  <definedNames>
    <definedName name="_xlnm.Print_Area" localSheetId="0">'PP'!$A$1:$S$12</definedName>
  </definedNames>
  <calcPr calcId="191029"/>
  <extLst/>
</workbook>
</file>

<file path=xl/sharedStrings.xml><?xml version="1.0" encoding="utf-8"?>
<sst xmlns="http://schemas.openxmlformats.org/spreadsheetml/2006/main" count="37" uniqueCount="36">
  <si>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</si>
  <si>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</si>
  <si>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</si>
  <si>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</si>
  <si>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</si>
  <si>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</si>
  <si>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</si>
  <si>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</si>
  <si>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</si>
  <si>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</si>
  <si>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</si>
  <si>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</si>
  <si>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</si>
  <si>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</si>
  <si>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</si>
  <si>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</si>
  <si>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</si>
  <si>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</si>
  <si>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</si>
  <si>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</si>
  <si>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</si>
  <si>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</si>
  <si>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Společná faktura</t>
  </si>
  <si>
    <t>Ilustrační obrázek</t>
  </si>
  <si>
    <t>Hana Kalašová,
Tel.: 37763 1071,
725 870 136</t>
  </si>
  <si>
    <t>do 31.12.2022</t>
  </si>
  <si>
    <t>Příloha č. 2 Kupní smlouvy - technická specifikace
Propagační předměty (II.) 026 - 2022</t>
  </si>
  <si>
    <t>Luxusní značkové pero v dárkové krabičce</t>
  </si>
  <si>
    <t>Sada kovových brček</t>
  </si>
  <si>
    <t>sada</t>
  </si>
  <si>
    <t>Univerzitní 8, 
301 00 Plzeň,
Rektorát - Odbor vnější vztahy,
místnost UR 122</t>
  </si>
  <si>
    <t xml:space="preserve">Termín dodání </t>
  </si>
  <si>
    <t>Luxusní značkové pero - roller s černou tuhou.
Materiál: Nerez-ocel a chrom
Rozměry: délka 12 - 12,5 cm, Ø cca 1 cm;
Ikonicky zbarvené tělo, víčko z leštěné nerezové oceli, spona ve tvaru šipky. 
Každý kus v krabičce s logem výrobce.
Laserové gravírování: logo ZČU bez logotypu + nápis "ZČU"; 
rozměry gravírování - výška min. 5 mm.</t>
  </si>
  <si>
    <t>Sada dvou opakovaně použitelných nerezových brček na pití. 
Součástí balení musí být i čistící štěteček. 
Dodáváno v bavlněném pytlíčku se stahovacími šňůrkami.
Velikost pytlíčku: š. 33 - 37 mm, d. 243 - 247 mm.
Na každém z brček gravírování - logo ZČU bez logotypu + text "ZÁPADOČESKÁ UNIVERZITA V PLZNI"; výška loga i textu 3 mm.
Na pytlíčku transfer v černé / šedé / stříbrné / univerzitní modré barvě (výběr podle vizualizace) s logem ZČU s českým logotypem; výška potisku min. 2 cm, délka cca 4 cm.</t>
  </si>
  <si>
    <t>Požadavek zadavatele: 
do sloupce označeného textem:</t>
  </si>
  <si>
    <t>Dodavatel doplní do jednotlivých prázdných žlutě podbarvených buněk požadované údaje, tj. jednotkovou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</si>
</sst>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 style="medium"/>
      <right style="thick"/>
      <top style="thick"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8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4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 indent="1"/>
      <protection/>
    </xf>
    <xf numFmtId="0" fontId="4" fillId="4" borderId="9" xfId="0" applyFont="1" applyFill="1" applyBorder="1" applyAlignment="1" applyProtection="1">
      <alignment horizontal="left" vertical="top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25" applyFont="1" applyFill="1" applyBorder="1" applyAlignment="1" applyProtection="1">
      <alignment horizontal="center" vertical="center" wrapText="1"/>
      <protection/>
    </xf>
    <xf numFmtId="0" fontId="15" fillId="0" borderId="13" xfId="25" applyFont="1" applyFill="1" applyBorder="1" applyAlignment="1" applyProtection="1">
      <alignment horizontal="center" vertical="center" wrapText="1"/>
      <protection/>
    </xf>
    <xf numFmtId="0" fontId="0" fillId="3" borderId="14" xfId="25" applyFill="1" applyBorder="1" applyAlignment="1" applyProtection="1">
      <alignment horizontal="center" vertical="center" wrapText="1"/>
      <protection/>
    </xf>
    <xf numFmtId="0" fontId="0" fillId="3" borderId="15" xfId="25" applyFill="1" applyBorder="1" applyAlignment="1" applyProtection="1">
      <alignment horizontal="center" vertical="center" wrapText="1"/>
      <protection/>
    </xf>
    <xf numFmtId="0" fontId="0" fillId="3" borderId="16" xfId="25" applyFill="1" applyBorder="1" applyAlignment="1" applyProtection="1">
      <alignment horizontal="center" vertical="center" wrapText="1"/>
      <protection/>
    </xf>
    <xf numFmtId="0" fontId="0" fillId="3" borderId="17" xfId="25" applyFill="1" applyBorder="1" applyAlignment="1" applyProtection="1">
      <alignment horizontal="center" vertical="center" wrapText="1"/>
      <protection/>
    </xf>
    <xf numFmtId="0" fontId="4" fillId="0" borderId="18" xfId="25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21" xfId="0" applyBorder="1" applyProtection="1"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21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  <cellStyle name="Normální 5" xfId="25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6</xdr:row>
      <xdr:rowOff>561975</xdr:rowOff>
    </xdr:from>
    <xdr:to>
      <xdr:col>6</xdr:col>
      <xdr:colOff>4391025</xdr:colOff>
      <xdr:row>6</xdr:row>
      <xdr:rowOff>971550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3228975"/>
          <a:ext cx="401955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1333500</xdr:rowOff>
    </xdr:from>
    <xdr:to>
      <xdr:col>6</xdr:col>
      <xdr:colOff>4552950</xdr:colOff>
      <xdr:row>6</xdr:row>
      <xdr:rowOff>2505075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4000500"/>
          <a:ext cx="4200525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276225</xdr:colOff>
      <xdr:row>7</xdr:row>
      <xdr:rowOff>257175</xdr:rowOff>
    </xdr:from>
    <xdr:to>
      <xdr:col>6</xdr:col>
      <xdr:colOff>4495800</xdr:colOff>
      <xdr:row>7</xdr:row>
      <xdr:rowOff>2590800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5895975"/>
          <a:ext cx="4219575" cy="2333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showGridLines="0" tabSelected="1" zoomScale="55" zoomScaleNormal="55" workbookViewId="0" topLeftCell="A1">
      <selection activeCell="J7" sqref="J7:J8"/>
    </sheetView>
  </sheetViews>
  <sheetFormatPr defaultColWidth="8.7109375" defaultRowHeight="15"/>
  <cols>
    <col min="1" max="1" width="1.421875" style="2" bestFit="1" customWidth="1"/>
    <col min="2" max="2" width="5.57421875" style="2" bestFit="1" customWidth="1"/>
    <col min="3" max="3" width="33.57421875" style="4" customWidth="1"/>
    <col min="4" max="4" width="11.00390625" style="55" customWidth="1"/>
    <col min="5" max="5" width="12.00390625" style="3" customWidth="1"/>
    <col min="6" max="6" width="100.140625" style="4" customWidth="1"/>
    <col min="7" max="7" width="70.8515625" style="4" customWidth="1"/>
    <col min="8" max="8" width="17.7109375" style="4" hidden="1" customWidth="1"/>
    <col min="9" max="9" width="24.00390625" style="2" bestFit="1" customWidth="1"/>
    <col min="10" max="10" width="23.7109375" style="2" customWidth="1"/>
    <col min="11" max="11" width="20.57421875" style="2" bestFit="1" customWidth="1"/>
    <col min="12" max="12" width="23.8515625" style="2" customWidth="1"/>
    <col min="13" max="13" width="13.57421875" style="2" customWidth="1"/>
    <col min="14" max="14" width="26.57421875" style="2" customWidth="1"/>
    <col min="15" max="15" width="39.00390625" style="2" customWidth="1"/>
    <col min="16" max="16" width="27.57421875" style="2" customWidth="1"/>
    <col min="17" max="17" width="11.57421875" style="2" hidden="1" customWidth="1"/>
    <col min="18" max="18" width="30.8515625" style="5" customWidth="1"/>
    <col min="19" max="19" width="2.421875" style="2" customWidth="1"/>
    <col min="20" max="16384" width="8.7109375" style="2" customWidth="1"/>
  </cols>
  <sheetData>
    <row r="1" spans="2:4" ht="39.75" customHeight="1">
      <c r="B1" s="78" t="s">
        <v>26</v>
      </c>
      <c r="C1" s="79"/>
      <c r="D1" s="79"/>
    </row>
    <row r="2" spans="3:18" ht="20.1" customHeight="1">
      <c r="C2" s="2"/>
      <c r="D2" s="6"/>
      <c r="E2" s="7"/>
      <c r="F2" s="8"/>
      <c r="G2" s="8"/>
      <c r="H2" s="8"/>
      <c r="I2" s="8"/>
      <c r="J2" s="8"/>
      <c r="L2" s="9"/>
      <c r="M2" s="10"/>
      <c r="N2" s="10"/>
      <c r="O2" s="10"/>
      <c r="P2" s="10"/>
      <c r="Q2" s="10"/>
      <c r="R2" s="11"/>
    </row>
    <row r="3" spans="2:12" ht="20.1" customHeight="1">
      <c r="B3" s="60" t="s">
        <v>34</v>
      </c>
      <c r="C3" s="61"/>
      <c r="D3" s="62" t="s">
        <v>0</v>
      </c>
      <c r="E3" s="63"/>
      <c r="F3" s="66" t="s">
        <v>35</v>
      </c>
      <c r="G3" s="12"/>
      <c r="H3" s="13"/>
      <c r="I3" s="13"/>
      <c r="J3" s="13"/>
      <c r="K3" s="13"/>
      <c r="L3" s="13"/>
    </row>
    <row r="4" spans="2:15" ht="20.1" customHeight="1" thickBot="1">
      <c r="B4" s="60"/>
      <c r="C4" s="61"/>
      <c r="D4" s="64"/>
      <c r="E4" s="65"/>
      <c r="F4" s="66"/>
      <c r="G4" s="12"/>
      <c r="H4" s="8"/>
      <c r="I4" s="9"/>
      <c r="J4" s="9"/>
      <c r="L4" s="9"/>
      <c r="O4" s="14"/>
    </row>
    <row r="5" spans="2:18" ht="34.5" customHeight="1" thickBot="1">
      <c r="B5" s="15"/>
      <c r="C5" s="16"/>
      <c r="D5" s="17"/>
      <c r="E5" s="17"/>
      <c r="F5" s="8"/>
      <c r="G5" s="8"/>
      <c r="H5" s="18"/>
      <c r="J5" s="19" t="s">
        <v>0</v>
      </c>
      <c r="R5" s="20"/>
    </row>
    <row r="6" spans="2:19" ht="77.25" customHeight="1" thickBot="1" thickTop="1">
      <c r="B6" s="1" t="s">
        <v>1</v>
      </c>
      <c r="C6" s="21" t="s">
        <v>12</v>
      </c>
      <c r="D6" s="21" t="s">
        <v>2</v>
      </c>
      <c r="E6" s="21" t="s">
        <v>13</v>
      </c>
      <c r="F6" s="21" t="s">
        <v>14</v>
      </c>
      <c r="G6" s="21" t="s">
        <v>23</v>
      </c>
      <c r="H6" s="21" t="s">
        <v>15</v>
      </c>
      <c r="I6" s="21" t="s">
        <v>3</v>
      </c>
      <c r="J6" s="22" t="s">
        <v>4</v>
      </c>
      <c r="K6" s="23" t="s">
        <v>5</v>
      </c>
      <c r="L6" s="23" t="s">
        <v>6</v>
      </c>
      <c r="M6" s="21" t="s">
        <v>16</v>
      </c>
      <c r="N6" s="23" t="s">
        <v>17</v>
      </c>
      <c r="O6" s="21" t="s">
        <v>18</v>
      </c>
      <c r="P6" s="21" t="s">
        <v>31</v>
      </c>
      <c r="Q6" s="21" t="s">
        <v>19</v>
      </c>
      <c r="R6" s="24" t="s">
        <v>20</v>
      </c>
      <c r="S6" s="25"/>
    </row>
    <row r="7" spans="1:19" ht="234" customHeight="1" thickTop="1">
      <c r="A7" s="26"/>
      <c r="B7" s="27">
        <v>1</v>
      </c>
      <c r="C7" s="28" t="s">
        <v>27</v>
      </c>
      <c r="D7" s="29">
        <v>25</v>
      </c>
      <c r="E7" s="30" t="s">
        <v>21</v>
      </c>
      <c r="F7" s="31" t="s">
        <v>32</v>
      </c>
      <c r="G7" s="32"/>
      <c r="H7" s="33">
        <f aca="true" t="shared" si="0" ref="H7:H8">D7*I7</f>
        <v>17500</v>
      </c>
      <c r="I7" s="34">
        <v>700</v>
      </c>
      <c r="J7" s="56">
        <v>359.1</v>
      </c>
      <c r="K7" s="35">
        <f aca="true" t="shared" si="1" ref="K7:K8">D7*J7</f>
        <v>8977.5</v>
      </c>
      <c r="L7" s="36" t="str">
        <f aca="true" t="shared" si="2" ref="L7:L8">IF(ISNUMBER(J7),IF(J7&gt;I7,"NEVYHOVUJE","VYHOVUJE")," ")</f>
        <v>VYHOVUJE</v>
      </c>
      <c r="M7" s="58" t="s">
        <v>22</v>
      </c>
      <c r="N7" s="67" t="s">
        <v>24</v>
      </c>
      <c r="O7" s="67" t="s">
        <v>30</v>
      </c>
      <c r="P7" s="72" t="s">
        <v>25</v>
      </c>
      <c r="Q7" s="69"/>
      <c r="R7" s="70" t="s">
        <v>11</v>
      </c>
      <c r="S7" s="25"/>
    </row>
    <row r="8" spans="2:19" ht="228" customHeight="1" thickBot="1">
      <c r="B8" s="37">
        <v>2</v>
      </c>
      <c r="C8" s="38" t="s">
        <v>28</v>
      </c>
      <c r="D8" s="39">
        <v>150</v>
      </c>
      <c r="E8" s="40" t="s">
        <v>29</v>
      </c>
      <c r="F8" s="41" t="s">
        <v>33</v>
      </c>
      <c r="G8" s="42"/>
      <c r="H8" s="43">
        <f t="shared" si="0"/>
        <v>12750</v>
      </c>
      <c r="I8" s="44">
        <v>85</v>
      </c>
      <c r="J8" s="57">
        <v>45.7</v>
      </c>
      <c r="K8" s="45">
        <f t="shared" si="1"/>
        <v>6855</v>
      </c>
      <c r="L8" s="46" t="str">
        <f t="shared" si="2"/>
        <v>VYHOVUJE</v>
      </c>
      <c r="M8" s="59"/>
      <c r="N8" s="68"/>
      <c r="O8" s="68"/>
      <c r="P8" s="73"/>
      <c r="Q8" s="68"/>
      <c r="R8" s="71"/>
      <c r="S8" s="25"/>
    </row>
    <row r="9" spans="3:11" ht="13.5" customHeight="1" thickBot="1" thickTop="1">
      <c r="C9" s="2"/>
      <c r="D9" s="2"/>
      <c r="E9" s="2"/>
      <c r="F9" s="2"/>
      <c r="G9" s="2"/>
      <c r="H9" s="2"/>
      <c r="K9" s="47"/>
    </row>
    <row r="10" spans="2:18" ht="60.75" customHeight="1" thickBot="1" thickTop="1">
      <c r="B10" s="83" t="s">
        <v>7</v>
      </c>
      <c r="C10" s="83"/>
      <c r="D10" s="83"/>
      <c r="E10" s="83"/>
      <c r="F10" s="83"/>
      <c r="G10" s="12"/>
      <c r="H10" s="48"/>
      <c r="I10" s="49" t="s">
        <v>8</v>
      </c>
      <c r="J10" s="80" t="s">
        <v>9</v>
      </c>
      <c r="K10" s="81"/>
      <c r="L10" s="82"/>
      <c r="M10" s="50"/>
      <c r="N10" s="18"/>
      <c r="O10" s="18"/>
      <c r="P10" s="18"/>
      <c r="Q10" s="18"/>
      <c r="R10" s="51"/>
    </row>
    <row r="11" spans="2:18" ht="33" customHeight="1" thickBot="1" thickTop="1">
      <c r="B11" s="74" t="s">
        <v>10</v>
      </c>
      <c r="C11" s="74"/>
      <c r="D11" s="74"/>
      <c r="E11" s="74"/>
      <c r="F11" s="74"/>
      <c r="G11" s="52"/>
      <c r="H11" s="53"/>
      <c r="I11" s="54">
        <f>SUM(H7:H8)</f>
        <v>30250</v>
      </c>
      <c r="J11" s="75">
        <f>SUM(K7:K8)</f>
        <v>15832.5</v>
      </c>
      <c r="K11" s="76"/>
      <c r="L11" s="77"/>
      <c r="M11" s="50"/>
      <c r="Q11" s="18"/>
      <c r="R11" s="51"/>
    </row>
    <row r="12" ht="14.1" customHeight="1" thickTop="1"/>
    <row r="13" ht="14.25" customHeight="1"/>
    <row r="14" ht="14.1" customHeight="1"/>
    <row r="15" ht="14.25" customHeight="1"/>
    <row r="16" ht="14.25" customHeight="1"/>
    <row r="17" ht="14.1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algorithmName="SHA-512" hashValue="sGP2M5Cmkb9DjKDqFr0TjiYpjAFqAr5/XuimWz7mBcPVVFo+2R13tPiK8xXZQFohovyaaAD6G3CIastpWibQ7g==" saltValue="TXr9np4obAZC9ZY4U9b8yg==" spinCount="100000" sheet="1" objects="1" scenarios="1"/>
  <mergeCells count="14">
    <mergeCell ref="B1:D1"/>
    <mergeCell ref="J10:L10"/>
    <mergeCell ref="B10:F10"/>
    <mergeCell ref="O7:O8"/>
    <mergeCell ref="Q7:Q8"/>
    <mergeCell ref="R7:R8"/>
    <mergeCell ref="P7:P8"/>
    <mergeCell ref="B11:F11"/>
    <mergeCell ref="J11:L11"/>
    <mergeCell ref="M7:M8"/>
    <mergeCell ref="B3:C4"/>
    <mergeCell ref="D3:E4"/>
    <mergeCell ref="F3:F4"/>
    <mergeCell ref="N7:N8"/>
  </mergeCells>
  <conditionalFormatting sqref="D7:D8 B7:B8">
    <cfRule type="containsBlanks" priority="88" dxfId="9">
      <formula>LEN(TRIM(B7))=0</formula>
    </cfRule>
  </conditionalFormatting>
  <conditionalFormatting sqref="B7:B8">
    <cfRule type="cellIs" priority="83" dxfId="8" operator="greaterThanOrEqual">
      <formula>1</formula>
    </cfRule>
  </conditionalFormatting>
  <conditionalFormatting sqref="L7:L8">
    <cfRule type="cellIs" priority="80" dxfId="7" operator="equal">
      <formula>"VYHOVUJE"</formula>
    </cfRule>
  </conditionalFormatting>
  <conditionalFormatting sqref="L7:L8">
    <cfRule type="cellIs" priority="79" dxfId="6" operator="equal">
      <formula>"NEVYHOVUJE"</formula>
    </cfRule>
  </conditionalFormatting>
  <conditionalFormatting sqref="J7">
    <cfRule type="containsBlanks" priority="50" dxfId="2">
      <formula>LEN(TRIM(J7))=0</formula>
    </cfRule>
  </conditionalFormatting>
  <conditionalFormatting sqref="J7">
    <cfRule type="notContainsBlanks" priority="49" dxfId="1">
      <formula>LEN(TRIM(J7))&gt;0</formula>
    </cfRule>
  </conditionalFormatting>
  <conditionalFormatting sqref="J7">
    <cfRule type="notContainsBlanks" priority="48" dxfId="0">
      <formula>LEN(TRIM(J7))&gt;0</formula>
    </cfRule>
  </conditionalFormatting>
  <conditionalFormatting sqref="J8">
    <cfRule type="containsBlanks" priority="47" dxfId="2">
      <formula>LEN(TRIM(J8))=0</formula>
    </cfRule>
  </conditionalFormatting>
  <conditionalFormatting sqref="J8">
    <cfRule type="notContainsBlanks" priority="46" dxfId="1">
      <formula>LEN(TRIM(J8))&gt;0</formula>
    </cfRule>
  </conditionalFormatting>
  <conditionalFormatting sqref="J8">
    <cfRule type="notContainsBlanks" priority="45" dxfId="0">
      <formula>LEN(TRIM(J8))&gt;0</formula>
    </cfRule>
  </conditionalFormatting>
  <dataValidations count="2" disablePrompts="1">
    <dataValidation type="list" showInputMessage="1" showErrorMessage="1" sqref="E7:E8">
      <formula1>"ks,bal,sada,"</formula1>
    </dataValidation>
    <dataValidation type="list" allowBlank="1" showInputMessage="1" showErrorMessage="1" sqref="R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Tomas Hrdina - SPEED PRESS Plus a.s.</cp:lastModifiedBy>
  <cp:lastPrinted>2022-11-01T14:43:30Z</cp:lastPrinted>
  <dcterms:created xsi:type="dcterms:W3CDTF">2014-03-05T12:43:32Z</dcterms:created>
  <dcterms:modified xsi:type="dcterms:W3CDTF">2022-11-15T06:46:06Z</dcterms:modified>
  <cp:category/>
  <cp:version/>
  <cp:contentType/>
  <cp:contentStatus/>
  <cp:revision>1</cp:revision>
</cp:coreProperties>
</file>