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<sst xmlns="http://schemas.openxmlformats.org/spreadsheetml/2006/main" count="53" uniqueCount="48">
  <si>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</si>
  <si>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</si>
  <si>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</si>
  <si>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</si>
  <si>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</si>
  <si>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</si>
  <si>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</si>
  <si>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</si>
  <si>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</si>
  <si>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</si>
  <si>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</si>
  <si>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30230000-0 - Zařízení související s počítači</t>
  </si>
  <si>
    <t>30231310-3 - Ploché monitory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</si>
  <si>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</si>
  <si>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</si>
  <si>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</si>
  <si>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</si>
  <si>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</si>
  <si>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</si>
  <si>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</si>
  <si>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</si>
  <si>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</si>
  <si>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</si>
  <si>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</si>
  <si>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</si>
  <si>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</si>
  <si>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</si>
  <si>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</si>
  <si>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</si>
  <si>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</si>
  <si>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</si>
  <si>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</si>
  <si>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</si>
  <si>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148 - 2022 </t>
  </si>
  <si>
    <t>Společná faktura</t>
  </si>
  <si>
    <t>Záruka na zboží min. 24 měsíců.</t>
  </si>
  <si>
    <t>Záruka na úložiště min. 24 měsíců.
Záruka na disky min. 60 měsíců.</t>
  </si>
  <si>
    <t>Ing. Petr Pfauser, 
Tel.: 37763 6717</t>
  </si>
  <si>
    <t>Univerzitní 28, 
301 00 Plzeň,
Fakulta designu a umění Ladislava Sutnara - Děkanát,
místnost LS 230</t>
  </si>
  <si>
    <t>do 31.12.2022</t>
  </si>
  <si>
    <t>Termín dodání</t>
  </si>
  <si>
    <t>Záruka na zboží min. 36 měsíců.</t>
  </si>
  <si>
    <t>Set klávesnice a myši</t>
  </si>
  <si>
    <t>Set klávesnice a myši: bezdrátové, membránové vysokoprofilové klávesy + multimediální klávesy + optická myš, citlivost min. 1000DPI, min. 8 tlačítek, vhodná pro praváky, Led kontrolka výměny AAA baterií, součástí klávesnice opěrka zápěstí.</t>
  </si>
  <si>
    <t>LCD monitor min. 49"</t>
  </si>
  <si>
    <t>Datové úložiště</t>
  </si>
  <si>
    <r>
      <t xml:space="preserve">Prohnutý min. 49" LCD monitor.
Rozlišení min. Quad HD 5120 × 1440px.
Poměr stran 32:9.
Odezva max. 1 ms.
Jas min. 1000 cd/m2.
Barevná škála: AdobeRGB (min. 92%), NTSC 1976 (min. 88%).
Kontrast min. 2500:1.
Úhel horizontálního a vertikálního pohledu min. 178°.
Porty min.: 2x DisplayPort </t>
    </r>
    <r>
      <rPr>
        <sz val="11"/>
        <rFont val="Calibri"/>
        <family val="2"/>
        <scheme val="minor"/>
      </rPr>
      <t>1.2, 1x HDMI 2,0, 2x USB</t>
    </r>
    <r>
      <rPr>
        <sz val="11"/>
        <color theme="1"/>
        <rFont val="Calibri"/>
        <family val="2"/>
        <scheme val="minor"/>
      </rPr>
      <t xml:space="preserve"> 3.2.
Nastavitelná výška, filtr modrého světla, Pivot, HDR, PiP, G-Sync + FreeSync PRO, VESA.
Preferujeme bílo - černou barvu.
Záruka min. 3 roky.
Třída energetické účinnosti v rozpětí A až G.</t>
    </r>
  </si>
  <si>
    <r>
      <t xml:space="preserve">Datové úložiště s parametry: 
min. </t>
    </r>
    <r>
      <rPr>
        <sz val="11"/>
        <color rgb="FFFF0000"/>
        <rFont val="Calibri"/>
        <family val="2"/>
        <scheme val="minor"/>
      </rPr>
      <t xml:space="preserve">8 </t>
    </r>
    <r>
      <rPr>
        <sz val="11"/>
        <color theme="1"/>
        <rFont val="Calibri"/>
        <family val="2"/>
        <scheme val="minor"/>
      </rPr>
      <t xml:space="preserve">GB RAM, 
procesor s výkonem min. 2 980 bodů podle Passmark CPU Mark na adrese https://www.cpubenchmark.net/mid_range_cpus.html, 
pozice pro min. 4 HDD 3,5" nebo 2,5" nebo SSD s kapacitou max. 64TB, 
rozhraní SATA III, 
možnost rozšíření na min. 9 disků s rozšiřující jednotkou, 
min. 2x GLAN s funkcní Failover, min. 2. USB port 3.0, min. 1x port eSATA, 
možnost RAIDu 1,0,5,10, 
max. hmotnost 2,25 kg, 
plánované vypnutí/zapnutí, probuzení přes LAN/WAN, 
možnost rozšíření o dodatečné jednotky pro zvýšení celkové datové kapacity až na 144 TB.
Součástí úložiště je </t>
    </r>
    <r>
      <rPr>
        <b/>
        <sz val="11"/>
        <color theme="1"/>
        <rFont val="Calibri"/>
        <family val="2"/>
        <scheme val="minor"/>
      </rPr>
      <t xml:space="preserve">4ks pevných disků </t>
    </r>
    <r>
      <rPr>
        <sz val="11"/>
        <color theme="1"/>
        <rFont val="Calibri"/>
        <family val="2"/>
        <scheme val="minor"/>
      </rPr>
      <t xml:space="preserve">s parametry: 
kapacita minimálně 4000GB, vhodný pro NAS a provoz 24/7, zatížení bez chyb min. 300 TB ročně, </t>
    </r>
    <r>
      <rPr>
        <sz val="11"/>
        <color rgb="FFFF0000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mil. hodin MTBF, vyrovnávací pamět min. 256MB, velikost 3,5" vhodný pro RAID, rozhraní SATA III, rychlost otáček min. 7200/min., záruka na disky min. 60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</si>
</sst>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14" fillId="2" borderId="1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57" zoomScaleNormal="57" workbookViewId="0" topLeftCell="C3">
      <selection activeCell="R9" sqref="R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140625" style="1" customWidth="1"/>
    <col min="4" max="4" width="12.28125" style="2" customWidth="1"/>
    <col min="5" max="5" width="10.57421875" style="3" customWidth="1"/>
    <col min="6" max="6" width="121.71093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27.421875" style="0" hidden="1" customWidth="1"/>
    <col min="12" max="12" width="36.140625" style="5" customWidth="1"/>
    <col min="13" max="13" width="25.8515625" style="0" customWidth="1"/>
    <col min="14" max="14" width="45.7109375" style="4" customWidth="1"/>
    <col min="15" max="15" width="23.28125" style="4" customWidth="1"/>
    <col min="16" max="16" width="17.7109375" style="4" hidden="1" customWidth="1"/>
    <col min="17" max="17" width="23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6.00390625" style="6" customWidth="1"/>
  </cols>
  <sheetData>
    <row r="1" spans="2:22" s="5" customFormat="1" ht="40.9" customHeight="1">
      <c r="B1" s="86" t="s">
        <v>33</v>
      </c>
      <c r="C1" s="87"/>
      <c r="D1" s="87"/>
      <c r="E1" s="36"/>
      <c r="F1" s="1"/>
      <c r="G1" s="4"/>
      <c r="H1" s="4"/>
      <c r="I1" s="4"/>
      <c r="J1" s="1"/>
      <c r="N1" s="4"/>
      <c r="O1" s="4"/>
      <c r="P1" s="4"/>
      <c r="R1" s="31"/>
      <c r="S1" s="31"/>
      <c r="T1" s="31"/>
      <c r="V1" s="31"/>
    </row>
    <row r="2" spans="4:22" s="5" customFormat="1" ht="18.75" customHeight="1">
      <c r="D2" s="9"/>
      <c r="E2" s="10"/>
      <c r="F2" s="1"/>
      <c r="G2" s="1"/>
      <c r="H2" s="1"/>
      <c r="J2" s="7"/>
      <c r="N2" s="1"/>
      <c r="O2" s="1"/>
      <c r="P2" s="1"/>
      <c r="R2" s="32"/>
      <c r="S2" s="32"/>
      <c r="T2" s="31"/>
      <c r="U2" s="33"/>
      <c r="V2" s="8"/>
    </row>
    <row r="3" spans="2:22" s="5" customFormat="1" ht="19.9" customHeight="1">
      <c r="B3" s="14"/>
      <c r="C3" s="12" t="s">
        <v>0</v>
      </c>
      <c r="D3" s="13"/>
      <c r="E3" s="13"/>
      <c r="F3" s="13"/>
      <c r="G3" s="35"/>
      <c r="H3" s="35"/>
      <c r="I3" s="35"/>
      <c r="J3" s="35"/>
      <c r="K3" s="35"/>
      <c r="L3" s="35"/>
      <c r="M3" s="11"/>
      <c r="N3" s="6"/>
      <c r="O3" s="6"/>
      <c r="P3" s="6"/>
      <c r="Q3" s="11"/>
      <c r="R3" s="11"/>
      <c r="S3" s="11"/>
      <c r="V3" s="6"/>
    </row>
    <row r="4" spans="2:22" s="5" customFormat="1" ht="19.9" customHeight="1" thickBot="1">
      <c r="B4" s="15"/>
      <c r="C4" s="16" t="s">
        <v>1</v>
      </c>
      <c r="D4" s="13"/>
      <c r="E4" s="13"/>
      <c r="F4" s="13"/>
      <c r="G4" s="13"/>
      <c r="H4" s="3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  <c r="V4" s="6"/>
    </row>
    <row r="5" spans="2:22" s="5" customFormat="1" ht="27.75" customHeight="1" thickBot="1">
      <c r="B5" s="17"/>
      <c r="C5" s="18"/>
      <c r="D5" s="3"/>
      <c r="E5" s="3"/>
      <c r="F5" s="1"/>
      <c r="G5" s="88" t="s">
        <v>2</v>
      </c>
      <c r="H5" s="89"/>
      <c r="I5" s="1"/>
      <c r="N5" s="1"/>
      <c r="O5" s="20"/>
      <c r="P5" s="20"/>
      <c r="R5" s="19" t="s">
        <v>2</v>
      </c>
      <c r="V5" s="39"/>
    </row>
    <row r="6" spans="2:22" s="5" customFormat="1" ht="70.5" customHeight="1" thickBot="1" thickTop="1">
      <c r="B6" s="40" t="s">
        <v>3</v>
      </c>
      <c r="C6" s="41" t="s">
        <v>14</v>
      </c>
      <c r="D6" s="41" t="s">
        <v>4</v>
      </c>
      <c r="E6" s="41" t="s">
        <v>15</v>
      </c>
      <c r="F6" s="41" t="s">
        <v>16</v>
      </c>
      <c r="G6" s="46" t="s">
        <v>25</v>
      </c>
      <c r="H6" s="47" t="s">
        <v>26</v>
      </c>
      <c r="I6" s="42" t="s">
        <v>17</v>
      </c>
      <c r="J6" s="41" t="s">
        <v>18</v>
      </c>
      <c r="K6" s="41" t="s">
        <v>32</v>
      </c>
      <c r="L6" s="43" t="s">
        <v>19</v>
      </c>
      <c r="M6" s="44" t="s">
        <v>20</v>
      </c>
      <c r="N6" s="43" t="s">
        <v>21</v>
      </c>
      <c r="O6" s="41" t="s">
        <v>40</v>
      </c>
      <c r="P6" s="43" t="s">
        <v>22</v>
      </c>
      <c r="Q6" s="41" t="s">
        <v>5</v>
      </c>
      <c r="R6" s="45" t="s">
        <v>6</v>
      </c>
      <c r="S6" s="50" t="s">
        <v>7</v>
      </c>
      <c r="T6" s="50" t="s">
        <v>8</v>
      </c>
      <c r="U6" s="43" t="s">
        <v>23</v>
      </c>
      <c r="V6" s="43" t="s">
        <v>24</v>
      </c>
    </row>
    <row r="7" spans="1:22" s="5" customFormat="1" ht="234" customHeight="1" thickTop="1">
      <c r="A7" s="21"/>
      <c r="B7" s="51">
        <v>1</v>
      </c>
      <c r="C7" s="52" t="s">
        <v>44</v>
      </c>
      <c r="D7" s="53">
        <v>1</v>
      </c>
      <c r="E7" s="54" t="s">
        <v>30</v>
      </c>
      <c r="F7" s="80" t="s">
        <v>46</v>
      </c>
      <c r="G7" s="114"/>
      <c r="H7" s="117"/>
      <c r="I7" s="90" t="s">
        <v>34</v>
      </c>
      <c r="J7" s="93" t="s">
        <v>31</v>
      </c>
      <c r="K7" s="83"/>
      <c r="L7" s="55" t="s">
        <v>41</v>
      </c>
      <c r="M7" s="96" t="s">
        <v>37</v>
      </c>
      <c r="N7" s="96" t="s">
        <v>38</v>
      </c>
      <c r="O7" s="99" t="s">
        <v>39</v>
      </c>
      <c r="P7" s="56">
        <f>D7*Q7</f>
        <v>32000</v>
      </c>
      <c r="Q7" s="57">
        <v>32000</v>
      </c>
      <c r="R7" s="111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83"/>
      <c r="V7" s="54" t="s">
        <v>12</v>
      </c>
    </row>
    <row r="8" spans="1:22" s="5" customFormat="1" ht="120.75" customHeight="1">
      <c r="A8" s="21"/>
      <c r="B8" s="60">
        <v>2</v>
      </c>
      <c r="C8" s="61" t="s">
        <v>42</v>
      </c>
      <c r="D8" s="62">
        <v>1</v>
      </c>
      <c r="E8" s="63" t="s">
        <v>30</v>
      </c>
      <c r="F8" s="79" t="s">
        <v>43</v>
      </c>
      <c r="G8" s="115"/>
      <c r="H8" s="64" t="s">
        <v>31</v>
      </c>
      <c r="I8" s="91"/>
      <c r="J8" s="94"/>
      <c r="K8" s="84"/>
      <c r="L8" s="78" t="s">
        <v>35</v>
      </c>
      <c r="M8" s="97"/>
      <c r="N8" s="97"/>
      <c r="O8" s="100"/>
      <c r="P8" s="65">
        <f>D8*Q8</f>
        <v>2050</v>
      </c>
      <c r="Q8" s="66">
        <v>2050</v>
      </c>
      <c r="R8" s="112"/>
      <c r="S8" s="67">
        <f>D8*R8</f>
        <v>0</v>
      </c>
      <c r="T8" s="68" t="str">
        <f aca="true" t="shared" si="1" ref="T8:T9">IF(ISNUMBER(R8),IF(R8&gt;Q8,"NEVYHOVUJE","VYHOVUJE")," ")</f>
        <v xml:space="preserve"> </v>
      </c>
      <c r="U8" s="84"/>
      <c r="V8" s="63" t="s">
        <v>13</v>
      </c>
    </row>
    <row r="9" spans="1:22" s="5" customFormat="1" ht="266.25" customHeight="1" thickBot="1">
      <c r="A9" s="21"/>
      <c r="B9" s="69">
        <v>3</v>
      </c>
      <c r="C9" s="70" t="s">
        <v>45</v>
      </c>
      <c r="D9" s="71">
        <v>1</v>
      </c>
      <c r="E9" s="72" t="s">
        <v>30</v>
      </c>
      <c r="F9" s="81" t="s">
        <v>47</v>
      </c>
      <c r="G9" s="116"/>
      <c r="H9" s="82" t="s">
        <v>31</v>
      </c>
      <c r="I9" s="92"/>
      <c r="J9" s="95"/>
      <c r="K9" s="85"/>
      <c r="L9" s="73" t="s">
        <v>36</v>
      </c>
      <c r="M9" s="98"/>
      <c r="N9" s="98"/>
      <c r="O9" s="101"/>
      <c r="P9" s="74">
        <f>D9*Q9</f>
        <v>22800</v>
      </c>
      <c r="Q9" s="75">
        <v>22800</v>
      </c>
      <c r="R9" s="113"/>
      <c r="S9" s="76">
        <f>D9*R9</f>
        <v>0</v>
      </c>
      <c r="T9" s="77" t="str">
        <f t="shared" si="1"/>
        <v xml:space="preserve"> </v>
      </c>
      <c r="U9" s="85"/>
      <c r="V9" s="72" t="s">
        <v>11</v>
      </c>
    </row>
    <row r="10" spans="2:21" ht="17.45" customHeight="1" thickBot="1" thickTop="1">
      <c r="B10" s="5"/>
      <c r="C10" s="5"/>
      <c r="D10" s="5"/>
      <c r="E10" s="5"/>
      <c r="F10" s="5"/>
      <c r="G10" s="34"/>
      <c r="H10" s="34"/>
      <c r="I10" s="5"/>
      <c r="J10" s="5"/>
      <c r="K10" s="5"/>
      <c r="M10" s="5"/>
      <c r="N10" s="5"/>
      <c r="O10" s="5"/>
      <c r="P10" s="5"/>
      <c r="Q10" s="5"/>
      <c r="R10" s="5"/>
      <c r="S10" s="5"/>
      <c r="T10" s="5"/>
      <c r="U10" s="5"/>
    </row>
    <row r="11" spans="2:22" ht="51.75" customHeight="1" thickBot="1" thickTop="1">
      <c r="B11" s="109" t="s">
        <v>29</v>
      </c>
      <c r="C11" s="109"/>
      <c r="D11" s="109"/>
      <c r="E11" s="109"/>
      <c r="F11" s="109"/>
      <c r="G11" s="109"/>
      <c r="H11" s="49"/>
      <c r="I11" s="49"/>
      <c r="J11" s="22"/>
      <c r="K11" s="22"/>
      <c r="L11" s="7"/>
      <c r="M11" s="7"/>
      <c r="N11" s="7"/>
      <c r="O11" s="23"/>
      <c r="P11" s="23"/>
      <c r="Q11" s="24" t="s">
        <v>9</v>
      </c>
      <c r="R11" s="106" t="s">
        <v>10</v>
      </c>
      <c r="S11" s="107"/>
      <c r="T11" s="108"/>
      <c r="U11" s="25"/>
      <c r="V11" s="26"/>
    </row>
    <row r="12" spans="2:21" ht="50.45" customHeight="1" thickBot="1" thickTop="1">
      <c r="B12" s="110" t="s">
        <v>27</v>
      </c>
      <c r="C12" s="110"/>
      <c r="D12" s="110"/>
      <c r="E12" s="110"/>
      <c r="F12" s="110"/>
      <c r="G12" s="110"/>
      <c r="H12" s="110"/>
      <c r="I12" s="27"/>
      <c r="L12" s="9"/>
      <c r="M12" s="9"/>
      <c r="N12" s="9"/>
      <c r="O12" s="28"/>
      <c r="P12" s="28"/>
      <c r="Q12" s="29">
        <f>SUM(P7:P9)</f>
        <v>56850</v>
      </c>
      <c r="R12" s="103">
        <f>SUM(S7:S9)</f>
        <v>0</v>
      </c>
      <c r="S12" s="104"/>
      <c r="T12" s="105"/>
      <c r="U12" s="5"/>
    </row>
    <row r="13" spans="2:19" ht="15.75" thickTop="1">
      <c r="B13" s="102" t="s">
        <v>28</v>
      </c>
      <c r="C13" s="102"/>
      <c r="D13" s="102"/>
      <c r="E13" s="102"/>
      <c r="F13" s="102"/>
      <c r="G13" s="102"/>
      <c r="H13" s="38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8"/>
      <c r="C14" s="48"/>
      <c r="D14" s="48"/>
      <c r="E14" s="48"/>
      <c r="F14" s="48"/>
      <c r="G14" s="13"/>
      <c r="H14" s="38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8"/>
      <c r="C15" s="48"/>
      <c r="D15" s="48"/>
      <c r="E15" s="48"/>
      <c r="F15" s="48"/>
      <c r="G15" s="13"/>
      <c r="H15" s="38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8"/>
      <c r="C16" s="48"/>
      <c r="D16" s="48"/>
      <c r="E16" s="48"/>
      <c r="F16" s="48"/>
      <c r="G16" s="13"/>
      <c r="H16" s="38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9.9" customHeight="1">
      <c r="B17" s="5"/>
      <c r="C17" s="22"/>
      <c r="D17" s="30"/>
      <c r="E17" s="22"/>
      <c r="F17" s="22"/>
      <c r="G17" s="13"/>
      <c r="H17" s="38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" customHeight="1">
      <c r="H18" s="37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9.9" customHeight="1">
      <c r="B19" s="5"/>
      <c r="C19" s="22"/>
      <c r="D19" s="30"/>
      <c r="E19" s="22"/>
      <c r="F19" s="22"/>
      <c r="G19" s="13"/>
      <c r="H19" s="38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9.9" customHeight="1">
      <c r="B20" s="5"/>
      <c r="C20" s="22"/>
      <c r="D20" s="30"/>
      <c r="E20" s="22"/>
      <c r="F20" s="22"/>
      <c r="G20" s="13"/>
      <c r="H20" s="38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2:19" ht="19.9" customHeight="1">
      <c r="B21" s="5"/>
      <c r="C21" s="22"/>
      <c r="D21" s="30"/>
      <c r="E21" s="22"/>
      <c r="F21" s="22"/>
      <c r="G21" s="13"/>
      <c r="H21" s="38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2:19" ht="19.9" customHeight="1">
      <c r="B22" s="5"/>
      <c r="C22" s="22"/>
      <c r="D22" s="30"/>
      <c r="E22" s="22"/>
      <c r="F22" s="22"/>
      <c r="G22" s="13"/>
      <c r="H22" s="38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2:19" ht="19.9" customHeight="1">
      <c r="B23" s="5"/>
      <c r="C23" s="22"/>
      <c r="D23" s="30"/>
      <c r="E23" s="22"/>
      <c r="F23" s="22"/>
      <c r="G23" s="13"/>
      <c r="H23" s="38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9.9" customHeight="1">
      <c r="B24" s="5"/>
      <c r="C24" s="22"/>
      <c r="D24" s="30"/>
      <c r="E24" s="22"/>
      <c r="F24" s="22"/>
      <c r="G24" s="13"/>
      <c r="H24" s="38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9.9" customHeight="1">
      <c r="B25" s="5"/>
      <c r="C25" s="22"/>
      <c r="D25" s="30"/>
      <c r="E25" s="22"/>
      <c r="F25" s="22"/>
      <c r="G25" s="13"/>
      <c r="H25" s="38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2:19" ht="19.9" customHeight="1">
      <c r="B26" s="5"/>
      <c r="C26" s="22"/>
      <c r="D26" s="30"/>
      <c r="E26" s="22"/>
      <c r="F26" s="22"/>
      <c r="G26" s="13"/>
      <c r="H26" s="38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2:19" ht="19.9" customHeight="1">
      <c r="B27" s="5"/>
      <c r="C27" s="22"/>
      <c r="D27" s="30"/>
      <c r="E27" s="22"/>
      <c r="F27" s="22"/>
      <c r="G27" s="13"/>
      <c r="H27" s="38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2:19" ht="19.9" customHeight="1">
      <c r="B28" s="5"/>
      <c r="C28" s="22"/>
      <c r="D28" s="30"/>
      <c r="E28" s="22"/>
      <c r="F28" s="22"/>
      <c r="G28" s="13"/>
      <c r="H28" s="38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2:19" ht="19.9" customHeight="1">
      <c r="B29" s="5"/>
      <c r="C29" s="22"/>
      <c r="D29" s="30"/>
      <c r="E29" s="22"/>
      <c r="F29" s="22"/>
      <c r="G29" s="13"/>
      <c r="H29" s="38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2:19" ht="19.9" customHeight="1">
      <c r="B30" s="5"/>
      <c r="C30" s="22"/>
      <c r="D30" s="30"/>
      <c r="E30" s="22"/>
      <c r="F30" s="22"/>
      <c r="G30" s="13"/>
      <c r="H30" s="38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2:19" ht="19.9" customHeight="1">
      <c r="B31" s="5"/>
      <c r="C31" s="22"/>
      <c r="D31" s="30"/>
      <c r="E31" s="22"/>
      <c r="F31" s="22"/>
      <c r="G31" s="13"/>
      <c r="H31" s="38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2:19" ht="19.9" customHeight="1">
      <c r="B32" s="5"/>
      <c r="C32" s="22"/>
      <c r="D32" s="30"/>
      <c r="E32" s="22"/>
      <c r="F32" s="22"/>
      <c r="G32" s="13"/>
      <c r="H32" s="38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2:19" ht="19.9" customHeight="1">
      <c r="B33" s="5"/>
      <c r="C33" s="22"/>
      <c r="D33" s="30"/>
      <c r="E33" s="22"/>
      <c r="F33" s="22"/>
      <c r="G33" s="13"/>
      <c r="H33" s="38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2:19" ht="19.9" customHeight="1">
      <c r="B34" s="5"/>
      <c r="C34" s="22"/>
      <c r="D34" s="30"/>
      <c r="E34" s="22"/>
      <c r="F34" s="22"/>
      <c r="G34" s="13"/>
      <c r="H34" s="38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2:19" ht="19.9" customHeight="1">
      <c r="B35" s="5"/>
      <c r="C35" s="22"/>
      <c r="D35" s="30"/>
      <c r="E35" s="22"/>
      <c r="F35" s="22"/>
      <c r="G35" s="13"/>
      <c r="H35" s="38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2:19" ht="19.9" customHeight="1">
      <c r="B36" s="5"/>
      <c r="C36" s="22"/>
      <c r="D36" s="30"/>
      <c r="E36" s="22"/>
      <c r="F36" s="22"/>
      <c r="G36" s="13"/>
      <c r="H36" s="38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2:19" ht="19.9" customHeight="1">
      <c r="B37" s="5"/>
      <c r="C37" s="22"/>
      <c r="D37" s="30"/>
      <c r="E37" s="22"/>
      <c r="F37" s="22"/>
      <c r="G37" s="13"/>
      <c r="H37" s="38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2:19" ht="19.9" customHeight="1">
      <c r="B38" s="5"/>
      <c r="C38" s="22"/>
      <c r="D38" s="30"/>
      <c r="E38" s="22"/>
      <c r="F38" s="22"/>
      <c r="G38" s="13"/>
      <c r="H38" s="38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2:19" ht="19.9" customHeight="1">
      <c r="B39" s="5"/>
      <c r="C39" s="22"/>
      <c r="D39" s="30"/>
      <c r="E39" s="22"/>
      <c r="F39" s="22"/>
      <c r="G39" s="13"/>
      <c r="H39" s="38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2:19" ht="19.9" customHeight="1">
      <c r="B40" s="5"/>
      <c r="C40" s="22"/>
      <c r="D40" s="30"/>
      <c r="E40" s="22"/>
      <c r="F40" s="22"/>
      <c r="G40" s="13"/>
      <c r="H40" s="38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2:19" ht="19.9" customHeight="1">
      <c r="B41" s="5"/>
      <c r="C41" s="22"/>
      <c r="D41" s="30"/>
      <c r="E41" s="22"/>
      <c r="F41" s="22"/>
      <c r="G41" s="13"/>
      <c r="H41" s="38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2:19" ht="19.9" customHeight="1">
      <c r="B42" s="5"/>
      <c r="C42" s="22"/>
      <c r="D42" s="30"/>
      <c r="E42" s="22"/>
      <c r="F42" s="22"/>
      <c r="G42" s="13"/>
      <c r="H42" s="38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2:19" ht="19.9" customHeight="1">
      <c r="B43" s="5"/>
      <c r="C43" s="22"/>
      <c r="D43" s="30"/>
      <c r="E43" s="22"/>
      <c r="F43" s="22"/>
      <c r="G43" s="13"/>
      <c r="H43" s="38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2:19" ht="19.9" customHeight="1">
      <c r="B44" s="5"/>
      <c r="C44" s="22"/>
      <c r="D44" s="30"/>
      <c r="E44" s="22"/>
      <c r="F44" s="22"/>
      <c r="G44" s="13"/>
      <c r="H44" s="38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2:19" ht="19.9" customHeight="1">
      <c r="B45" s="5"/>
      <c r="C45" s="22"/>
      <c r="D45" s="30"/>
      <c r="E45" s="22"/>
      <c r="F45" s="22"/>
      <c r="G45" s="13"/>
      <c r="H45" s="38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2:19" ht="19.9" customHeight="1">
      <c r="B46" s="5"/>
      <c r="C46" s="22"/>
      <c r="D46" s="30"/>
      <c r="E46" s="22"/>
      <c r="F46" s="22"/>
      <c r="G46" s="13"/>
      <c r="H46" s="38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2:19" ht="19.9" customHeight="1">
      <c r="B47" s="5"/>
      <c r="C47" s="22"/>
      <c r="D47" s="30"/>
      <c r="E47" s="22"/>
      <c r="F47" s="22"/>
      <c r="G47" s="13"/>
      <c r="H47" s="38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2:19" ht="19.9" customHeight="1">
      <c r="B48" s="5"/>
      <c r="C48" s="22"/>
      <c r="D48" s="30"/>
      <c r="E48" s="22"/>
      <c r="F48" s="22"/>
      <c r="G48" s="13"/>
      <c r="H48" s="38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2:19" ht="19.9" customHeight="1">
      <c r="B49" s="5"/>
      <c r="C49" s="22"/>
      <c r="D49" s="30"/>
      <c r="E49" s="22"/>
      <c r="F49" s="22"/>
      <c r="G49" s="13"/>
      <c r="H49" s="38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2:19" ht="19.9" customHeight="1">
      <c r="B50" s="5"/>
      <c r="C50" s="22"/>
      <c r="D50" s="30"/>
      <c r="E50" s="22"/>
      <c r="F50" s="22"/>
      <c r="G50" s="13"/>
      <c r="H50" s="38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2:19" ht="19.9" customHeight="1">
      <c r="B51" s="5"/>
      <c r="C51" s="22"/>
      <c r="D51" s="30"/>
      <c r="E51" s="22"/>
      <c r="F51" s="22"/>
      <c r="G51" s="13"/>
      <c r="H51" s="38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2:19" ht="19.9" customHeight="1">
      <c r="B52" s="5"/>
      <c r="C52" s="22"/>
      <c r="D52" s="30"/>
      <c r="E52" s="22"/>
      <c r="F52" s="22"/>
      <c r="G52" s="13"/>
      <c r="H52" s="38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2:19" ht="19.9" customHeight="1">
      <c r="B53" s="5"/>
      <c r="C53" s="22"/>
      <c r="D53" s="30"/>
      <c r="E53" s="22"/>
      <c r="F53" s="22"/>
      <c r="G53" s="13"/>
      <c r="H53" s="38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2:19" ht="19.9" customHeight="1">
      <c r="B54" s="5"/>
      <c r="C54" s="22"/>
      <c r="D54" s="30"/>
      <c r="E54" s="22"/>
      <c r="F54" s="22"/>
      <c r="G54" s="13"/>
      <c r="H54" s="38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2:19" ht="19.9" customHeight="1">
      <c r="B55" s="5"/>
      <c r="C55" s="22"/>
      <c r="D55" s="30"/>
      <c r="E55" s="22"/>
      <c r="F55" s="22"/>
      <c r="G55" s="13"/>
      <c r="H55" s="38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2:19" ht="19.9" customHeight="1">
      <c r="B56" s="5"/>
      <c r="C56" s="22"/>
      <c r="D56" s="30"/>
      <c r="E56" s="22"/>
      <c r="F56" s="22"/>
      <c r="G56" s="13"/>
      <c r="H56" s="38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2:19" ht="19.9" customHeight="1">
      <c r="B57" s="5"/>
      <c r="C57" s="22"/>
      <c r="D57" s="30"/>
      <c r="E57" s="22"/>
      <c r="F57" s="22"/>
      <c r="G57" s="13"/>
      <c r="H57" s="38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2:19" ht="19.9" customHeight="1">
      <c r="B58" s="5"/>
      <c r="C58" s="22"/>
      <c r="D58" s="30"/>
      <c r="E58" s="22"/>
      <c r="F58" s="22"/>
      <c r="G58" s="13"/>
      <c r="H58" s="38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2:19" ht="19.9" customHeight="1">
      <c r="B59" s="5"/>
      <c r="C59" s="22"/>
      <c r="D59" s="30"/>
      <c r="E59" s="22"/>
      <c r="F59" s="22"/>
      <c r="G59" s="13"/>
      <c r="H59" s="38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2:19" ht="19.9" customHeight="1">
      <c r="B60" s="5"/>
      <c r="C60" s="22"/>
      <c r="D60" s="30"/>
      <c r="E60" s="22"/>
      <c r="F60" s="22"/>
      <c r="G60" s="13"/>
      <c r="H60" s="38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2:19" ht="19.9" customHeight="1">
      <c r="B61" s="5"/>
      <c r="C61" s="22"/>
      <c r="D61" s="30"/>
      <c r="E61" s="22"/>
      <c r="F61" s="22"/>
      <c r="G61" s="13"/>
      <c r="H61" s="38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2:19" ht="19.9" customHeight="1">
      <c r="B62" s="5"/>
      <c r="C62" s="22"/>
      <c r="D62" s="30"/>
      <c r="E62" s="22"/>
      <c r="F62" s="22"/>
      <c r="G62" s="13"/>
      <c r="H62" s="38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2:19" ht="19.9" customHeight="1">
      <c r="B63" s="5"/>
      <c r="C63" s="22"/>
      <c r="D63" s="30"/>
      <c r="E63" s="22"/>
      <c r="F63" s="22"/>
      <c r="G63" s="13"/>
      <c r="H63" s="38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2:19" ht="19.9" customHeight="1">
      <c r="B64" s="5"/>
      <c r="C64" s="22"/>
      <c r="D64" s="30"/>
      <c r="E64" s="22"/>
      <c r="F64" s="22"/>
      <c r="G64" s="13"/>
      <c r="H64" s="38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2:19" ht="19.9" customHeight="1">
      <c r="B65" s="5"/>
      <c r="C65" s="22"/>
      <c r="D65" s="30"/>
      <c r="E65" s="22"/>
      <c r="F65" s="22"/>
      <c r="G65" s="13"/>
      <c r="H65" s="38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2:19" ht="19.9" customHeight="1">
      <c r="B66" s="5"/>
      <c r="C66" s="22"/>
      <c r="D66" s="30"/>
      <c r="E66" s="22"/>
      <c r="F66" s="22"/>
      <c r="G66" s="13"/>
      <c r="H66" s="38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2:19" ht="19.9" customHeight="1">
      <c r="B67" s="5"/>
      <c r="C67" s="22"/>
      <c r="D67" s="30"/>
      <c r="E67" s="22"/>
      <c r="F67" s="22"/>
      <c r="G67" s="13"/>
      <c r="H67" s="38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2:19" ht="19.9" customHeight="1">
      <c r="B68" s="5"/>
      <c r="C68" s="22"/>
      <c r="D68" s="30"/>
      <c r="E68" s="22"/>
      <c r="F68" s="22"/>
      <c r="G68" s="13"/>
      <c r="H68" s="38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2:19" ht="19.9" customHeight="1">
      <c r="B69" s="5"/>
      <c r="C69" s="22"/>
      <c r="D69" s="30"/>
      <c r="E69" s="22"/>
      <c r="F69" s="22"/>
      <c r="G69" s="13"/>
      <c r="H69" s="38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2:19" ht="19.9" customHeight="1">
      <c r="B70" s="5"/>
      <c r="C70" s="22"/>
      <c r="D70" s="30"/>
      <c r="E70" s="22"/>
      <c r="F70" s="22"/>
      <c r="G70" s="13"/>
      <c r="H70" s="38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2:19" ht="19.9" customHeight="1">
      <c r="B71" s="5"/>
      <c r="C71" s="22"/>
      <c r="D71" s="30"/>
      <c r="E71" s="22"/>
      <c r="F71" s="22"/>
      <c r="G71" s="13"/>
      <c r="H71" s="38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2:19" ht="19.9" customHeight="1">
      <c r="B72" s="5"/>
      <c r="C72" s="22"/>
      <c r="D72" s="30"/>
      <c r="E72" s="22"/>
      <c r="F72" s="22"/>
      <c r="G72" s="13"/>
      <c r="H72" s="38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2:19" ht="19.9" customHeight="1">
      <c r="B73" s="5"/>
      <c r="C73" s="22"/>
      <c r="D73" s="30"/>
      <c r="E73" s="22"/>
      <c r="F73" s="22"/>
      <c r="G73" s="13"/>
      <c r="H73" s="38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2:19" ht="19.9" customHeight="1">
      <c r="B74" s="5"/>
      <c r="C74" s="22"/>
      <c r="D74" s="30"/>
      <c r="E74" s="22"/>
      <c r="F74" s="22"/>
      <c r="G74" s="13"/>
      <c r="H74" s="38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2:19" ht="19.9" customHeight="1">
      <c r="B75" s="5"/>
      <c r="C75" s="22"/>
      <c r="D75" s="30"/>
      <c r="E75" s="22"/>
      <c r="F75" s="22"/>
      <c r="G75" s="13"/>
      <c r="H75" s="38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2:19" ht="19.9" customHeight="1">
      <c r="B76" s="5"/>
      <c r="C76" s="22"/>
      <c r="D76" s="30"/>
      <c r="E76" s="22"/>
      <c r="F76" s="22"/>
      <c r="G76" s="13"/>
      <c r="H76" s="38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2:19" ht="19.9" customHeight="1">
      <c r="B77" s="5"/>
      <c r="C77" s="22"/>
      <c r="D77" s="30"/>
      <c r="E77" s="22"/>
      <c r="F77" s="22"/>
      <c r="G77" s="13"/>
      <c r="H77" s="38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2:19" ht="19.9" customHeight="1">
      <c r="B78" s="5"/>
      <c r="C78" s="22"/>
      <c r="D78" s="30"/>
      <c r="E78" s="22"/>
      <c r="F78" s="22"/>
      <c r="G78" s="13"/>
      <c r="H78" s="38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2:19" ht="19.9" customHeight="1">
      <c r="B79" s="5"/>
      <c r="C79" s="22"/>
      <c r="D79" s="30"/>
      <c r="E79" s="22"/>
      <c r="F79" s="22"/>
      <c r="G79" s="13"/>
      <c r="H79" s="38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2:19" ht="19.9" customHeight="1">
      <c r="B80" s="5"/>
      <c r="C80" s="22"/>
      <c r="D80" s="30"/>
      <c r="E80" s="22"/>
      <c r="F80" s="22"/>
      <c r="G80" s="13"/>
      <c r="H80" s="38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2:19" ht="19.9" customHeight="1">
      <c r="B81" s="5"/>
      <c r="C81" s="22"/>
      <c r="D81" s="30"/>
      <c r="E81" s="22"/>
      <c r="F81" s="22"/>
      <c r="G81" s="13"/>
      <c r="H81" s="38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2:19" ht="19.9" customHeight="1">
      <c r="B82" s="5"/>
      <c r="C82" s="22"/>
      <c r="D82" s="30"/>
      <c r="E82" s="22"/>
      <c r="F82" s="22"/>
      <c r="G82" s="13"/>
      <c r="H82" s="38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2:19" ht="19.9" customHeight="1">
      <c r="B83" s="5"/>
      <c r="C83" s="22"/>
      <c r="D83" s="30"/>
      <c r="E83" s="22"/>
      <c r="F83" s="22"/>
      <c r="G83" s="13"/>
      <c r="H83" s="38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2:19" ht="19.9" customHeight="1">
      <c r="B84" s="5"/>
      <c r="C84" s="22"/>
      <c r="D84" s="30"/>
      <c r="E84" s="22"/>
      <c r="F84" s="22"/>
      <c r="G84" s="13"/>
      <c r="H84" s="38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2:19" ht="19.9" customHeight="1">
      <c r="B85" s="5"/>
      <c r="C85" s="22"/>
      <c r="D85" s="30"/>
      <c r="E85" s="22"/>
      <c r="F85" s="22"/>
      <c r="G85" s="13"/>
      <c r="H85" s="38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2:19" ht="19.9" customHeight="1">
      <c r="B86" s="5"/>
      <c r="C86" s="22"/>
      <c r="D86" s="30"/>
      <c r="E86" s="22"/>
      <c r="F86" s="22"/>
      <c r="G86" s="13"/>
      <c r="H86" s="38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2:19" ht="19.9" customHeight="1">
      <c r="B87" s="5"/>
      <c r="C87" s="22"/>
      <c r="D87" s="30"/>
      <c r="E87" s="22"/>
      <c r="F87" s="22"/>
      <c r="G87" s="13"/>
      <c r="H87" s="38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2:19" ht="19.9" customHeight="1">
      <c r="B88" s="5"/>
      <c r="C88" s="22"/>
      <c r="D88" s="30"/>
      <c r="E88" s="22"/>
      <c r="F88" s="22"/>
      <c r="G88" s="13"/>
      <c r="H88" s="38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2:19" ht="19.9" customHeight="1">
      <c r="B89" s="5"/>
      <c r="C89" s="22"/>
      <c r="D89" s="30"/>
      <c r="E89" s="22"/>
      <c r="F89" s="22"/>
      <c r="G89" s="13"/>
      <c r="H89" s="38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2:19" ht="19.9" customHeight="1">
      <c r="B90" s="5"/>
      <c r="C90" s="22"/>
      <c r="D90" s="30"/>
      <c r="E90" s="22"/>
      <c r="F90" s="22"/>
      <c r="G90" s="13"/>
      <c r="H90" s="38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2:19" ht="19.9" customHeight="1">
      <c r="B91" s="5"/>
      <c r="C91" s="22"/>
      <c r="D91" s="30"/>
      <c r="E91" s="22"/>
      <c r="F91" s="22"/>
      <c r="G91" s="13"/>
      <c r="H91" s="38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2:19" ht="19.9" customHeight="1">
      <c r="B92" s="5"/>
      <c r="C92" s="22"/>
      <c r="D92" s="30"/>
      <c r="E92" s="22"/>
      <c r="F92" s="22"/>
      <c r="G92" s="13"/>
      <c r="H92" s="38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2:19" ht="19.9" customHeight="1">
      <c r="B93" s="5"/>
      <c r="C93" s="22"/>
      <c r="D93" s="30"/>
      <c r="E93" s="22"/>
      <c r="F93" s="22"/>
      <c r="G93" s="13"/>
      <c r="H93" s="38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2:19" ht="19.9" customHeight="1">
      <c r="B94" s="5"/>
      <c r="C94" s="22"/>
      <c r="D94" s="30"/>
      <c r="E94" s="22"/>
      <c r="F94" s="22"/>
      <c r="G94" s="13"/>
      <c r="H94" s="38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2:19" ht="19.9" customHeight="1">
      <c r="B95" s="5"/>
      <c r="C95" s="22"/>
      <c r="D95" s="30"/>
      <c r="E95" s="22"/>
      <c r="F95" s="22"/>
      <c r="G95" s="13"/>
      <c r="H95" s="38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2:19" ht="19.9" customHeight="1">
      <c r="B96" s="5"/>
      <c r="C96" s="22"/>
      <c r="D96" s="30"/>
      <c r="E96" s="22"/>
      <c r="F96" s="22"/>
      <c r="G96" s="13"/>
      <c r="H96" s="38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2:19" ht="19.9" customHeight="1">
      <c r="B97" s="5"/>
      <c r="C97" s="22"/>
      <c r="D97" s="30"/>
      <c r="E97" s="22"/>
      <c r="F97" s="22"/>
      <c r="G97" s="13"/>
      <c r="H97" s="38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2:16" ht="19.9" customHeight="1">
      <c r="B98" s="5"/>
      <c r="C98" s="22"/>
      <c r="D98" s="30"/>
      <c r="E98" s="22"/>
      <c r="F98" s="22"/>
      <c r="G98" s="13"/>
      <c r="H98" s="38"/>
      <c r="I98" s="11"/>
      <c r="J98" s="11"/>
      <c r="K98" s="11"/>
      <c r="L98" s="11"/>
      <c r="M98" s="11"/>
      <c r="N98" s="6"/>
      <c r="O98" s="6"/>
      <c r="P98" s="6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V3NlF6pqdXuYm/Ib54EL+BXz205fgV5KnnMSc1b6NYvPm1GbF/iS3ZJiLi2e6024N1V2eYH8tPp6HIdcDdMSEg==" saltValue="Lt8riwvfebRW2hIiOeGROw==" spinCount="100000" sheet="1" objects="1" scenarios="1"/>
  <mergeCells count="14">
    <mergeCell ref="B13:G13"/>
    <mergeCell ref="R12:T12"/>
    <mergeCell ref="R11:T11"/>
    <mergeCell ref="B11:G11"/>
    <mergeCell ref="B12:H12"/>
    <mergeCell ref="U7:U9"/>
    <mergeCell ref="B1:D1"/>
    <mergeCell ref="G5:H5"/>
    <mergeCell ref="I7:I9"/>
    <mergeCell ref="J7:J9"/>
    <mergeCell ref="K7:K9"/>
    <mergeCell ref="M7:M9"/>
    <mergeCell ref="N7:N9"/>
    <mergeCell ref="O7:O9"/>
  </mergeCells>
  <conditionalFormatting sqref="D7:D9 B7:B9">
    <cfRule type="containsBlanks" priority="80" dxfId="7">
      <formula>LEN(TRIM(B7))=0</formula>
    </cfRule>
  </conditionalFormatting>
  <conditionalFormatting sqref="B7:B9">
    <cfRule type="cellIs" priority="77" dxfId="6" operator="greaterThanOrEqual">
      <formula>1</formula>
    </cfRule>
  </conditionalFormatting>
  <conditionalFormatting sqref="T7:T9">
    <cfRule type="cellIs" priority="64" dxfId="5" operator="equal">
      <formula>"VYHOVUJE"</formula>
    </cfRule>
  </conditionalFormatting>
  <conditionalFormatting sqref="T7:T9">
    <cfRule type="cellIs" priority="63" dxfId="4" operator="equal">
      <formula>"NEVYHOVUJE"</formula>
    </cfRule>
  </conditionalFormatting>
  <conditionalFormatting sqref="G7:H9 R7:R9">
    <cfRule type="containsBlanks" priority="57" dxfId="3">
      <formula>LEN(TRIM(G7))=0</formula>
    </cfRule>
  </conditionalFormatting>
  <conditionalFormatting sqref="G7:H9 R7:R9">
    <cfRule type="notContainsBlanks" priority="55" dxfId="2">
      <formula>LEN(TRIM(G7))&gt;0</formula>
    </cfRule>
  </conditionalFormatting>
  <conditionalFormatting sqref="G7:H9 R7:R9">
    <cfRule type="notContainsBlanks" priority="54" dxfId="1">
      <formula>LEN(TRIM(G7))&gt;0</formula>
    </cfRule>
  </conditionalFormatting>
  <conditionalFormatting sqref="G7:H9">
    <cfRule type="notContainsBlanks" priority="53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2022-10-24T10:02:18Z</cp:lastPrinted>
  <dcterms:created xsi:type="dcterms:W3CDTF">2014-03-05T12:43:32Z</dcterms:created>
  <dcterms:modified xsi:type="dcterms:W3CDTF">2022-11-08T06:09:48Z</dcterms:modified>
  <cp:category/>
  <cp:version/>
  <cp:contentType/>
  <cp:contentStatus/>
  <cp:revision>3</cp:revision>
</cp:coreProperties>
</file>