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27\1 výzva\"/>
    </mc:Choice>
  </mc:AlternateContent>
  <xr:revisionPtr revIDLastSave="0" documentId="13_ncr:1_{FC8BE549-A152-48CE-838C-08A442B0BA15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P8" i="1" l="1"/>
  <c r="S8" i="1"/>
  <c r="T8" i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<sst xmlns="http://schemas.openxmlformats.org/spreadsheetml/2006/main" count="53" uniqueCount="48">
  <si>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</si>
  <si>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</si>
  <si>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</si>
  <si>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</si>
  <si>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</si>
  <si>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</si>
  <si>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</si>
  <si>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</si>
  <si>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</si>
  <si>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</si>
  <si>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</si>
  <si>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</si>
  <si>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</si>
  <si>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</si>
  <si>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</si>
  <si>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</si>
  <si>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</si>
  <si>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</si>
  <si>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</si>
  <si>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</si>
  <si>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</si>
  <si>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</si>
  <si>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</si>
  <si>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</si>
  <si>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</si>
  <si>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</si>
  <si>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</si>
  <si>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</si>
  <si>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</si>
  <si>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</si>
  <si>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</si>
  <si>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</si>
  <si>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127 - 2022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</si>
  <si>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</si>
  <si>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</si>
  <si>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</si>
  <si>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>A1-IO-4</t>
  </si>
  <si>
    <t>Mgr. Monika Mundilová,
Tel.: 735 715 927, 
37763 5711</t>
  </si>
  <si>
    <t xml:space="preserve">
 Univerzitní 22, 
301 00 Plzeň,
International Office,
místnost UI 122</t>
  </si>
  <si>
    <t>Notebook min. 15,6"</t>
  </si>
  <si>
    <t>Grafický tablet</t>
  </si>
  <si>
    <t>A2-FEL-10</t>
  </si>
  <si>
    <t>Ing. Jiří Basl, Ph.D.,
Tel.: 37763 4249,
603 216 039</t>
  </si>
  <si>
    <t>Univerzitní 26, 
301 00 Plzeň,
Fakulta elektrotechnická - Katedra elektroniky a informačních technologií,
místnost EK 502</t>
  </si>
  <si>
    <t>Aaktivní plocha min. 216 × 135 mm.
Min. 2048 úrovní přítlaku.
Rozlišení snímací vrstvy min. 2540 lpi.
Napájení přes USB.</t>
  </si>
  <si>
    <t>NE</t>
  </si>
  <si>
    <r>
      <t xml:space="preserve">Displej min. 15,6" s rozlišením min. 1920 × 1080, provedení VA antireflexní .
Výkon procesoru v Passmark CPU více než 10 000 bodů (platné ke dni 12.10.2022), minimálně 4 jádra.
RAM min. 8GB DDR4.
Integrovaná grafická karta: výkon v Passmark Videocard Benchmarks více než 2 700 bodů. 
SSD min. 512GB.
Numerická klávesnice, podsvícená klávesnice, webkamera.
Min.: USB 3.2 Gen 1, USB-C, čtečka otisků prstů, WiFi 5.
Operační systém min. Windows 10 Pro - OS Windows požadujeme z důvodu kompatibility s interními </t>
    </r>
    <r>
      <rPr>
        <sz val="11"/>
        <rFont val="Calibri"/>
        <family val="2"/>
        <charset val="238"/>
        <scheme val="minor"/>
      </rPr>
      <t>aplikacemi ZČU (Stag, Magion,...).
Záruka min. 24 měsíců, servis NBD on site.</t>
    </r>
  </si>
  <si>
    <t>Záruka na zboží min. 24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</si>
</sst>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49" fontId="9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9" fillId="3" borderId="12" xfId="0" applyNumberFormat="1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B6" zoomScale="66" zoomScaleNormal="66" workbookViewId="0">
      <selection activeCell="G8" sqref="G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98.88671875" style="1" customWidth="1"/>
    <col min="7" max="7" width="26.109375" style="4" bestFit="1" customWidth="1"/>
    <col min="8" max="8" width="23.44140625" style="4" customWidth="1"/>
    <col min="9" max="9" width="24.6640625" style="4" customWidth="1"/>
    <col min="10" max="10" width="20.5546875" style="1" customWidth="1"/>
    <col min="11" max="11" width="50.44140625" style="5" customWidth="1"/>
    <col min="12" max="12" width="29.33203125" style="5" customWidth="1"/>
    <col min="13" max="13" width="25.88671875" style="5" customWidth="1"/>
    <col min="14" max="14" width="39.5546875" style="4" customWidth="1"/>
    <col min="15" max="15" width="27.4414062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81" t="s">
        <v>32</v>
      </c>
      <c r="C1" s="82"/>
      <c r="D1" s="82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83" t="s">
        <v>2</v>
      </c>
      <c r="H5" s="8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34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22</v>
      </c>
      <c r="V6" s="41" t="s">
        <v>23</v>
      </c>
    </row>
    <row r="7" spans="1:22" ht="209.25" customHeight="1" thickTop="1" thickBot="1" x14ac:dyDescent="0.35">
      <c r="A7" s="20"/>
      <c r="B7" s="59">
        <v>1</v>
      </c>
      <c r="C7" s="60" t="s">
        <v>39</v>
      </c>
      <c r="D7" s="61">
        <v>1</v>
      </c>
      <c r="E7" s="62" t="s">
        <v>25</v>
      </c>
      <c r="F7" s="80" t="s">
        <v>46</v>
      </c>
      <c r="G7" s="94"/>
      <c r="H7" s="95"/>
      <c r="I7" s="63" t="s">
        <v>31</v>
      </c>
      <c r="J7" s="64" t="s">
        <v>33</v>
      </c>
      <c r="K7" s="74" t="s">
        <v>35</v>
      </c>
      <c r="L7" s="65" t="s">
        <v>47</v>
      </c>
      <c r="M7" s="72" t="s">
        <v>37</v>
      </c>
      <c r="N7" s="72" t="s">
        <v>38</v>
      </c>
      <c r="O7" s="66">
        <v>21</v>
      </c>
      <c r="P7" s="67">
        <f>D7*Q7</f>
        <v>18000</v>
      </c>
      <c r="Q7" s="68">
        <v>18000</v>
      </c>
      <c r="R7" s="97"/>
      <c r="S7" s="69">
        <f>D7*R7</f>
        <v>0</v>
      </c>
      <c r="T7" s="70" t="str">
        <f t="shared" ref="T7" si="0">IF(ISNUMBER(R7), IF(R7&gt;Q7,"NEVYHOVUJE","VYHOVUJE")," ")</f>
        <v xml:space="preserve"> </v>
      </c>
      <c r="U7" s="71" t="s">
        <v>36</v>
      </c>
      <c r="V7" s="62" t="s">
        <v>11</v>
      </c>
    </row>
    <row r="8" spans="1:22" ht="139.5" customHeight="1" thickBot="1" x14ac:dyDescent="0.35">
      <c r="A8" s="20"/>
      <c r="B8" s="48">
        <v>2</v>
      </c>
      <c r="C8" s="49" t="s">
        <v>40</v>
      </c>
      <c r="D8" s="50">
        <v>15</v>
      </c>
      <c r="E8" s="51" t="s">
        <v>25</v>
      </c>
      <c r="F8" s="77" t="s">
        <v>44</v>
      </c>
      <c r="G8" s="96"/>
      <c r="H8" s="52" t="s">
        <v>45</v>
      </c>
      <c r="I8" s="73" t="s">
        <v>31</v>
      </c>
      <c r="J8" s="53" t="s">
        <v>33</v>
      </c>
      <c r="K8" s="73" t="s">
        <v>35</v>
      </c>
      <c r="L8" s="54"/>
      <c r="M8" s="75" t="s">
        <v>42</v>
      </c>
      <c r="N8" s="75" t="s">
        <v>43</v>
      </c>
      <c r="O8" s="76">
        <v>21</v>
      </c>
      <c r="P8" s="55">
        <f>D8*Q8</f>
        <v>18150</v>
      </c>
      <c r="Q8" s="56">
        <v>1210</v>
      </c>
      <c r="R8" s="98"/>
      <c r="S8" s="57">
        <f>D8*R8</f>
        <v>0</v>
      </c>
      <c r="T8" s="58" t="str">
        <f t="shared" ref="T8" si="1">IF(ISNUMBER(R8), IF(R8&gt;Q8,"NEVYHOVUJE","VYHOVUJE")," ")</f>
        <v xml:space="preserve"> </v>
      </c>
      <c r="U8" s="73" t="s">
        <v>41</v>
      </c>
      <c r="V8" s="51" t="s">
        <v>12</v>
      </c>
    </row>
    <row r="9" spans="1:22" ht="17.399999999999999" customHeight="1" thickTop="1" thickBot="1" x14ac:dyDescent="0.35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5">
      <c r="B10" s="92" t="s">
        <v>29</v>
      </c>
      <c r="C10" s="92"/>
      <c r="D10" s="92"/>
      <c r="E10" s="92"/>
      <c r="F10" s="92"/>
      <c r="G10" s="92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9" t="s">
        <v>10</v>
      </c>
      <c r="S10" s="90"/>
      <c r="T10" s="91"/>
      <c r="U10" s="24"/>
      <c r="V10" s="25"/>
    </row>
    <row r="11" spans="1:22" ht="50.4" customHeight="1" thickTop="1" thickBot="1" x14ac:dyDescent="0.35">
      <c r="B11" s="93" t="s">
        <v>27</v>
      </c>
      <c r="C11" s="93"/>
      <c r="D11" s="93"/>
      <c r="E11" s="93"/>
      <c r="F11" s="93"/>
      <c r="G11" s="93"/>
      <c r="H11" s="93"/>
      <c r="I11" s="26"/>
      <c r="L11" s="9"/>
      <c r="M11" s="9"/>
      <c r="N11" s="9"/>
      <c r="O11" s="27"/>
      <c r="P11" s="27"/>
      <c r="Q11" s="28">
        <f>SUM(P7:P8)</f>
        <v>36150</v>
      </c>
      <c r="R11" s="86">
        <f>SUM(S7:S8)</f>
        <v>0</v>
      </c>
      <c r="S11" s="87"/>
      <c r="T11" s="88"/>
    </row>
    <row r="12" spans="1:22" ht="15" thickTop="1" x14ac:dyDescent="0.3">
      <c r="B12" s="85" t="s">
        <v>28</v>
      </c>
      <c r="C12" s="85"/>
      <c r="D12" s="85"/>
      <c r="E12" s="85"/>
      <c r="F12" s="85"/>
      <c r="G12" s="85"/>
      <c r="H12" s="7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6"/>
      <c r="C13" s="46"/>
      <c r="D13" s="46"/>
      <c r="E13" s="46"/>
      <c r="F13" s="46"/>
      <c r="G13" s="79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6"/>
      <c r="C14" s="46"/>
      <c r="D14" s="46"/>
      <c r="E14" s="46"/>
      <c r="F14" s="4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C16" s="21"/>
      <c r="D16" s="29"/>
      <c r="E16" s="21"/>
      <c r="F16" s="21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95" customHeight="1" x14ac:dyDescent="0.3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</row>
    <row r="98" spans="3:16" ht="19.95" customHeight="1" x14ac:dyDescent="0.3">
      <c r="C98" s="5"/>
      <c r="E98" s="5"/>
      <c r="F98" s="5"/>
      <c r="J98" s="5"/>
    </row>
    <row r="99" spans="3:16" ht="19.95" customHeight="1" x14ac:dyDescent="0.3">
      <c r="C99" s="5"/>
      <c r="E99" s="5"/>
      <c r="F99" s="5"/>
      <c r="J99" s="5"/>
    </row>
    <row r="100" spans="3:16" ht="19.95" customHeight="1" x14ac:dyDescent="0.3">
      <c r="C100" s="5"/>
      <c r="E100" s="5"/>
      <c r="F100" s="5"/>
      <c r="J100" s="5"/>
    </row>
    <row r="101" spans="3:16" ht="19.95" customHeight="1" x14ac:dyDescent="0.3">
      <c r="C101" s="5"/>
      <c r="E101" s="5"/>
      <c r="F101" s="5"/>
      <c r="J101" s="5"/>
    </row>
    <row r="102" spans="3:16" ht="19.95" customHeight="1" x14ac:dyDescent="0.3">
      <c r="C102" s="5"/>
      <c r="E102" s="5"/>
      <c r="F102" s="5"/>
      <c r="J102" s="5"/>
    </row>
    <row r="103" spans="3:16" ht="19.95" customHeight="1" x14ac:dyDescent="0.3">
      <c r="C103" s="5"/>
      <c r="E103" s="5"/>
      <c r="F103" s="5"/>
      <c r="J103" s="5"/>
    </row>
    <row r="104" spans="3:16" ht="19.95" customHeight="1" x14ac:dyDescent="0.3">
      <c r="C104" s="5"/>
      <c r="E104" s="5"/>
      <c r="F104" s="5"/>
      <c r="J104" s="5"/>
    </row>
    <row r="105" spans="3:16" ht="19.95" customHeight="1" x14ac:dyDescent="0.3">
      <c r="C105" s="5"/>
      <c r="E105" s="5"/>
      <c r="F105" s="5"/>
      <c r="J105" s="5"/>
    </row>
    <row r="106" spans="3:16" x14ac:dyDescent="0.3">
      <c r="C106" s="5"/>
      <c r="E106" s="5"/>
      <c r="F106" s="5"/>
      <c r="J106" s="5"/>
    </row>
    <row r="107" spans="3:16" x14ac:dyDescent="0.3">
      <c r="C107" s="5"/>
      <c r="E107" s="5"/>
      <c r="F107" s="5"/>
      <c r="J107" s="5"/>
    </row>
    <row r="108" spans="3:16" x14ac:dyDescent="0.3">
      <c r="C108" s="5"/>
      <c r="E108" s="5"/>
      <c r="F108" s="5"/>
      <c r="J108" s="5"/>
    </row>
    <row r="109" spans="3:16" x14ac:dyDescent="0.3">
      <c r="C109" s="5"/>
      <c r="E109" s="5"/>
      <c r="F109" s="5"/>
      <c r="J109" s="5"/>
    </row>
    <row r="110" spans="3:16" x14ac:dyDescent="0.3">
      <c r="C110" s="5"/>
      <c r="E110" s="5"/>
      <c r="F110" s="5"/>
      <c r="J110" s="5"/>
    </row>
    <row r="111" spans="3:16" x14ac:dyDescent="0.3">
      <c r="C111" s="5"/>
      <c r="E111" s="5"/>
      <c r="F111" s="5"/>
      <c r="J111" s="5"/>
    </row>
    <row r="112" spans="3:16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</sheetData>
  <sheetProtection algorithmName="SHA-512" hashValue="p4dIZnk4m+4tDRpiDoFqbCe6iIyMYFkG3IQL/IRmOQEogfgOCkrZVecMnqTZ3sa6ozWVqGpT2CVMgvNvPO+kjQ==" saltValue="XaCSpn22xDg/xckv4Wf+wA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2022-10-21T10:55:32Z</dcterms:modified>
</cp:coreProperties>
</file>