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26 - 29.09. - ZCU - Výpočetní technika (III.) 090 - 2022 - MICHAL\"/>
    </mc:Choice>
  </mc:AlternateContent>
  <xr:revisionPtr revIDLastSave="0" documentId="13_ncr:1_{80500FEC-D136-4320-A4CA-2C5937C385E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9" i="1" l="1"/>
  <c r="O9" i="1"/>
  <c r="R9" i="1"/>
  <c r="S8" i="1"/>
  <c r="O8" i="1"/>
  <c r="R8" i="1"/>
  <c r="O7" i="1"/>
  <c r="P12" i="1" l="1"/>
  <c r="S7" i="1"/>
  <c r="R7" i="1" l="1"/>
  <c r="Q12" i="1" s="1"/>
</calcChain>
</file>

<file path=xl/sharedStrings.xml><?xml version="1.0" encoding="utf-8"?>
<sst xmlns="http://schemas.openxmlformats.org/spreadsheetml/2006/main" count="58" uniqueCount="51">
  <si>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</si>
  <si>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</si>
  <si>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</si>
  <si>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</si>
  <si>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</si>
  <si>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</si>
  <si>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</si>
  <si>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</si>
  <si>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</si>
  <si>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</si>
  <si>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</si>
  <si>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</si>
  <si>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</si>
  <si>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</si>
  <si>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</si>
  <si>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</si>
  <si>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</si>
  <si>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</si>
  <si>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</si>
  <si>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</si>
  <si>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</si>
  <si>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</si>
  <si>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</si>
  <si>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</si>
  <si>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</si>
  <si>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</si>
  <si>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</si>
  <si>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</si>
  <si>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</si>
  <si>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</si>
  <si>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</si>
  <si>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</si>
  <si>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Výpočetní technika (III.) 090 - 2022 </t>
  </si>
  <si>
    <t>Ing. Tomáš Řeřicha, Ph.D.,
Tel.: 737 488 958</t>
  </si>
  <si>
    <t>Univerzitní 26, 
301 00 Plzeň,
Fakulta elektrotechnická - Katedra materiálů a technologií,
místnost EK 414</t>
  </si>
  <si>
    <t>LCD monitor min. 27"</t>
  </si>
  <si>
    <t>Záruka na zboží min. 3 roky NBD onsite.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</si>
  <si>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</si>
  <si>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Datový kabel propojovací, 5 m.
Male konektory: 1x USB-A (USB 2.0), 1x USB-B (USB 2.0).
Rovné zakončení.</t>
  </si>
  <si>
    <t>Datový kabel propojovací USB-A -&gt; USB-B</t>
  </si>
  <si>
    <t>Ing. Radka Tichá,
Tel.: 37763 7726</t>
  </si>
  <si>
    <t>Univerzitní 18, 
301 00 Plzeň,
Univerzitní knihovna BORY,
místnost UB 205</t>
  </si>
  <si>
    <t>Úhlopříčka min. 27".
Rozlišení min. 2560 × 1440 px (Quad HD).
Poměr stran: 16:9.
Kontrast min. 1000:1.
Panel IPS, matný.
Obnovovací frekvence: min. 75 Hz.
Konektivita: HDMI min. 2x.
Nastavitelná výška.
Filtr modrého světla.
Rovná konstrukce.
Interní reproduktory.
Záruka min. 3 roky NBD onsite.</t>
  </si>
  <si>
    <t>Ochranný obal na čtečku PocketBook</t>
  </si>
  <si>
    <t>Ing. Simona Houdková,
Tel.: 37763 3601,
608 551 815</t>
  </si>
  <si>
    <t>Univerzitní 22, 
301 00 Plzeň,
Fakulta ekonomická - Katedra podnikové ekonomiky a managementu,
místnost UK 412</t>
  </si>
  <si>
    <t>Obal pro čtečku knih 7,8".
Kompatibilita se čtečkou elektronických knih PocketBook 741 InkPad Color.
Typ obalu: otevírání jako kniha.
Uchycení čtečky: zacvaknutí + magnetky.
Funkce: zapnutí / uspání čtečky při otevření / zavření pouzdra.
Barva se preferuje černá nebo tmavě šedá.</t>
  </si>
  <si>
    <t>https://eprel.ec.europa.eu/screen/product/electronicdisplays/346949?navigatingfrom=qr</t>
  </si>
  <si>
    <t>Dell 27 Monitor | S2721DS - 68.47cm(27") (210-AXKW), záruka 3 ROKY NBD onsite</t>
  </si>
  <si>
    <t>PREMIUMCORD kabel USB 2.0, A-B, M/M, propojovací, 5m, černý (ku2ab5bk), záruka 24 měsíců</t>
  </si>
  <si>
    <t>PocketBook WPUC-740-S-BK černé (WPUC-740-S-BK),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</si>
</sst>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2" xfId="0" applyFont="1" applyFill="1" applyBorder="1" applyAlignment="1" applyProtection="1">
      <alignment horizontal="left" vertical="center" wrapText="1" indent="1"/>
      <protection locked="0"/>
    </xf>
    <xf numFmtId="0" fontId="24" fillId="4" borderId="2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9"/>
  <sheetViews>
    <sheetView tabSelected="1" topLeftCell="K9" zoomScaleNormal="100" workbookViewId="0">
      <selection activeCell="Q7" sqref="Q7:Q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3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6.7109375" style="5" hidden="1" customWidth="1"/>
    <col min="11" max="11" width="32.42578125" style="5" customWidth="1"/>
    <col min="12" max="12" width="25.85546875" style="5" customWidth="1"/>
    <col min="13" max="13" width="37.5703125" style="4" customWidth="1"/>
    <col min="14" max="14" width="27.42578125" style="4" customWidth="1"/>
    <col min="15" max="15" width="17.2851562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28515625" style="5" hidden="1" customWidth="1"/>
    <col min="21" max="21" width="36" style="6" customWidth="1"/>
    <col min="22" max="16384" width="9.140625" style="5"/>
  </cols>
  <sheetData>
    <row r="1" spans="1:21" ht="40.9" customHeight="1" x14ac:dyDescent="0.25">
      <c r="B1" s="104" t="s">
        <v>32</v>
      </c>
      <c r="C1" s="105"/>
      <c r="D1" s="105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94"/>
      <c r="E3" s="94"/>
      <c r="F3" s="94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94"/>
      <c r="E4" s="94"/>
      <c r="F4" s="94"/>
      <c r="G4" s="94"/>
      <c r="H4" s="94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106" t="s">
        <v>2</v>
      </c>
      <c r="H5" s="107"/>
      <c r="I5" s="1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23</v>
      </c>
      <c r="H6" s="45" t="s">
        <v>25</v>
      </c>
      <c r="I6" s="40" t="s">
        <v>16</v>
      </c>
      <c r="J6" s="39" t="s">
        <v>31</v>
      </c>
      <c r="K6" s="41" t="s">
        <v>17</v>
      </c>
      <c r="L6" s="42" t="s">
        <v>18</v>
      </c>
      <c r="M6" s="41" t="s">
        <v>19</v>
      </c>
      <c r="N6" s="39" t="s">
        <v>37</v>
      </c>
      <c r="O6" s="41" t="s">
        <v>20</v>
      </c>
      <c r="P6" s="39" t="s">
        <v>5</v>
      </c>
      <c r="Q6" s="43" t="s">
        <v>6</v>
      </c>
      <c r="R6" s="93" t="s">
        <v>7</v>
      </c>
      <c r="S6" s="93" t="s">
        <v>8</v>
      </c>
      <c r="T6" s="41" t="s">
        <v>21</v>
      </c>
      <c r="U6" s="41" t="s">
        <v>22</v>
      </c>
    </row>
    <row r="7" spans="1:21" ht="250.5" customHeight="1" thickTop="1" thickBot="1" x14ac:dyDescent="0.3">
      <c r="A7" s="20"/>
      <c r="B7" s="48">
        <v>1</v>
      </c>
      <c r="C7" s="49" t="s">
        <v>35</v>
      </c>
      <c r="D7" s="50">
        <v>4</v>
      </c>
      <c r="E7" s="51" t="s">
        <v>24</v>
      </c>
      <c r="F7" s="74" t="s">
        <v>42</v>
      </c>
      <c r="G7" s="95" t="s">
        <v>48</v>
      </c>
      <c r="H7" s="96" t="s">
        <v>47</v>
      </c>
      <c r="I7" s="52" t="s">
        <v>30</v>
      </c>
      <c r="J7" s="53"/>
      <c r="K7" s="54" t="s">
        <v>36</v>
      </c>
      <c r="L7" s="73" t="s">
        <v>33</v>
      </c>
      <c r="M7" s="73" t="s">
        <v>34</v>
      </c>
      <c r="N7" s="55">
        <v>30</v>
      </c>
      <c r="O7" s="56">
        <f>D7*P7</f>
        <v>26000</v>
      </c>
      <c r="P7" s="57">
        <v>6500</v>
      </c>
      <c r="Q7" s="101">
        <v>4439</v>
      </c>
      <c r="R7" s="58">
        <f>D7*Q7</f>
        <v>17756</v>
      </c>
      <c r="S7" s="59" t="str">
        <f t="shared" ref="S7" si="0">IF(ISNUMBER(Q7), IF(Q7&gt;P7,"NEVYHOVUJE","VYHOVUJE")," ")</f>
        <v>VYHOVUJE</v>
      </c>
      <c r="T7" s="60"/>
      <c r="U7" s="51" t="s">
        <v>11</v>
      </c>
    </row>
    <row r="8" spans="1:21" ht="101.25" customHeight="1" thickBot="1" x14ac:dyDescent="0.3">
      <c r="A8" s="20"/>
      <c r="B8" s="75">
        <v>2</v>
      </c>
      <c r="C8" s="76" t="s">
        <v>39</v>
      </c>
      <c r="D8" s="77">
        <v>2</v>
      </c>
      <c r="E8" s="78" t="s">
        <v>24</v>
      </c>
      <c r="F8" s="79" t="s">
        <v>38</v>
      </c>
      <c r="G8" s="97" t="s">
        <v>49</v>
      </c>
      <c r="H8" s="98" t="s">
        <v>29</v>
      </c>
      <c r="I8" s="80" t="s">
        <v>30</v>
      </c>
      <c r="J8" s="81"/>
      <c r="K8" s="82"/>
      <c r="L8" s="83" t="s">
        <v>40</v>
      </c>
      <c r="M8" s="83" t="s">
        <v>41</v>
      </c>
      <c r="N8" s="84">
        <v>14</v>
      </c>
      <c r="O8" s="85">
        <f>D8*P8</f>
        <v>250</v>
      </c>
      <c r="P8" s="86">
        <v>125</v>
      </c>
      <c r="Q8" s="102">
        <v>32</v>
      </c>
      <c r="R8" s="87">
        <f>D8*Q8</f>
        <v>64</v>
      </c>
      <c r="S8" s="88" t="str">
        <f t="shared" ref="S8" si="1">IF(ISNUMBER(Q8), IF(Q8&gt;P8,"NEVYHOVUJE","VYHOVUJE")," ")</f>
        <v>VYHOVUJE</v>
      </c>
      <c r="T8" s="89"/>
      <c r="U8" s="78" t="s">
        <v>12</v>
      </c>
    </row>
    <row r="9" spans="1:21" ht="140.25" customHeight="1" thickBot="1" x14ac:dyDescent="0.3">
      <c r="A9" s="20"/>
      <c r="B9" s="61">
        <v>3</v>
      </c>
      <c r="C9" s="62" t="s">
        <v>43</v>
      </c>
      <c r="D9" s="63">
        <v>3</v>
      </c>
      <c r="E9" s="64" t="s">
        <v>24</v>
      </c>
      <c r="F9" s="90" t="s">
        <v>46</v>
      </c>
      <c r="G9" s="99" t="s">
        <v>50</v>
      </c>
      <c r="H9" s="100" t="s">
        <v>29</v>
      </c>
      <c r="I9" s="91" t="s">
        <v>30</v>
      </c>
      <c r="J9" s="65"/>
      <c r="K9" s="66"/>
      <c r="L9" s="92" t="s">
        <v>44</v>
      </c>
      <c r="M9" s="92" t="s">
        <v>45</v>
      </c>
      <c r="N9" s="67">
        <v>14</v>
      </c>
      <c r="O9" s="68">
        <f>D9*P9</f>
        <v>1485</v>
      </c>
      <c r="P9" s="69">
        <v>495</v>
      </c>
      <c r="Q9" s="103">
        <v>350</v>
      </c>
      <c r="R9" s="70">
        <f>D9*Q9</f>
        <v>1050</v>
      </c>
      <c r="S9" s="71" t="str">
        <f t="shared" ref="S9" si="2">IF(ISNUMBER(Q9), IF(Q9&gt;P9,"NEVYHOVUJE","VYHOVUJE")," ")</f>
        <v>VYHOVUJE</v>
      </c>
      <c r="T9" s="72"/>
      <c r="U9" s="64" t="s">
        <v>12</v>
      </c>
    </row>
    <row r="10" spans="1:21" ht="17.45" customHeight="1" thickTop="1" thickBot="1" x14ac:dyDescent="0.3">
      <c r="C10" s="5"/>
      <c r="D10" s="5"/>
      <c r="E10" s="5"/>
      <c r="F10" s="5"/>
      <c r="G10" s="33"/>
      <c r="H10" s="33"/>
      <c r="I10" s="5"/>
      <c r="M10" s="5"/>
      <c r="N10" s="5"/>
      <c r="O10" s="5"/>
    </row>
    <row r="11" spans="1:21" ht="51.75" customHeight="1" thickTop="1" thickBot="1" x14ac:dyDescent="0.3">
      <c r="B11" s="115" t="s">
        <v>28</v>
      </c>
      <c r="C11" s="115"/>
      <c r="D11" s="115"/>
      <c r="E11" s="115"/>
      <c r="F11" s="115"/>
      <c r="G11" s="115"/>
      <c r="H11" s="47"/>
      <c r="I11" s="47"/>
      <c r="J11" s="21"/>
      <c r="K11" s="7"/>
      <c r="L11" s="7"/>
      <c r="M11" s="7"/>
      <c r="N11" s="22"/>
      <c r="O11" s="22"/>
      <c r="P11" s="23" t="s">
        <v>9</v>
      </c>
      <c r="Q11" s="112" t="s">
        <v>10</v>
      </c>
      <c r="R11" s="113"/>
      <c r="S11" s="114"/>
      <c r="T11" s="24"/>
      <c r="U11" s="25"/>
    </row>
    <row r="12" spans="1:21" ht="50.45" customHeight="1" thickTop="1" thickBot="1" x14ac:dyDescent="0.3">
      <c r="B12" s="116" t="s">
        <v>26</v>
      </c>
      <c r="C12" s="116"/>
      <c r="D12" s="116"/>
      <c r="E12" s="116"/>
      <c r="F12" s="116"/>
      <c r="G12" s="116"/>
      <c r="H12" s="116"/>
      <c r="I12" s="26"/>
      <c r="K12" s="9"/>
      <c r="L12" s="9"/>
      <c r="M12" s="9"/>
      <c r="N12" s="27"/>
      <c r="O12" s="27"/>
      <c r="P12" s="28">
        <f>SUM(O7:O9)</f>
        <v>27735</v>
      </c>
      <c r="Q12" s="109">
        <f>SUM(R7:R9)</f>
        <v>18870</v>
      </c>
      <c r="R12" s="110"/>
      <c r="S12" s="111"/>
    </row>
    <row r="13" spans="1:21" ht="15.75" thickTop="1" x14ac:dyDescent="0.25">
      <c r="B13" s="108" t="s">
        <v>27</v>
      </c>
      <c r="C13" s="108"/>
      <c r="D13" s="108"/>
      <c r="E13" s="108"/>
      <c r="F13" s="108"/>
      <c r="G13" s="108"/>
      <c r="H13" s="94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94"/>
      <c r="H14" s="94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6"/>
      <c r="C15" s="46"/>
      <c r="D15" s="46"/>
      <c r="E15" s="46"/>
      <c r="F15" s="46"/>
      <c r="G15" s="94"/>
      <c r="H15" s="94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25">
      <c r="B16" s="46"/>
      <c r="C16" s="46"/>
      <c r="D16" s="46"/>
      <c r="E16" s="46"/>
      <c r="F16" s="46"/>
      <c r="G16" s="94"/>
      <c r="H16" s="94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94"/>
      <c r="H17" s="94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H18" s="36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94"/>
      <c r="H19" s="94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94"/>
      <c r="H20" s="94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94"/>
      <c r="H21" s="94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94"/>
      <c r="H22" s="94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94"/>
      <c r="H23" s="94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94"/>
      <c r="H24" s="94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94"/>
      <c r="H25" s="94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94"/>
      <c r="H26" s="94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94"/>
      <c r="H27" s="94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94"/>
      <c r="H28" s="94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94"/>
      <c r="H29" s="94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94"/>
      <c r="H30" s="94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94"/>
      <c r="H31" s="94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94"/>
      <c r="H32" s="94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94"/>
      <c r="H33" s="94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94"/>
      <c r="H34" s="94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94"/>
      <c r="H35" s="94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94"/>
      <c r="H36" s="94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94"/>
      <c r="H37" s="94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94"/>
      <c r="H38" s="94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94"/>
      <c r="H39" s="94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94"/>
      <c r="H40" s="94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94"/>
      <c r="H41" s="94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94"/>
      <c r="H42" s="94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94"/>
      <c r="H43" s="94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94"/>
      <c r="H44" s="94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94"/>
      <c r="H45" s="94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94"/>
      <c r="H46" s="94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94"/>
      <c r="H47" s="94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94"/>
      <c r="H48" s="94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94"/>
      <c r="H49" s="94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94"/>
      <c r="H50" s="94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94"/>
      <c r="H51" s="94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94"/>
      <c r="H52" s="94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94"/>
      <c r="H53" s="94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94"/>
      <c r="H54" s="94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94"/>
      <c r="H55" s="94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94"/>
      <c r="H56" s="94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94"/>
      <c r="H57" s="94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94"/>
      <c r="H58" s="94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94"/>
      <c r="H59" s="94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94"/>
      <c r="H60" s="94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94"/>
      <c r="H61" s="94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94"/>
      <c r="H62" s="94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94"/>
      <c r="H63" s="94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94"/>
      <c r="H64" s="94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94"/>
      <c r="H65" s="94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94"/>
      <c r="H66" s="94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94"/>
      <c r="H67" s="94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94"/>
      <c r="H68" s="94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94"/>
      <c r="H69" s="94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94"/>
      <c r="H70" s="94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94"/>
      <c r="H71" s="94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94"/>
      <c r="H72" s="94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94"/>
      <c r="H73" s="94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94"/>
      <c r="H74" s="94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94"/>
      <c r="H75" s="94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94"/>
      <c r="H76" s="94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94"/>
      <c r="H77" s="94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94"/>
      <c r="H78" s="94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94"/>
      <c r="H79" s="94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94"/>
      <c r="H80" s="94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94"/>
      <c r="H81" s="94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94"/>
      <c r="H82" s="94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94"/>
      <c r="H83" s="94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94"/>
      <c r="H84" s="94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94"/>
      <c r="H85" s="94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94"/>
      <c r="H86" s="94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94"/>
      <c r="H87" s="94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94"/>
      <c r="H88" s="94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94"/>
      <c r="H89" s="94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94"/>
      <c r="H90" s="94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94"/>
      <c r="H91" s="94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94"/>
      <c r="H92" s="94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94"/>
      <c r="H93" s="94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94"/>
      <c r="H94" s="94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94"/>
      <c r="H95" s="94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94"/>
      <c r="H96" s="94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899999999999999" customHeight="1" x14ac:dyDescent="0.25">
      <c r="C97" s="21"/>
      <c r="D97" s="29"/>
      <c r="E97" s="21"/>
      <c r="F97" s="21"/>
      <c r="G97" s="94"/>
      <c r="H97" s="94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899999999999999" customHeight="1" x14ac:dyDescent="0.25">
      <c r="C98" s="21"/>
      <c r="D98" s="29"/>
      <c r="E98" s="21"/>
      <c r="F98" s="21"/>
      <c r="G98" s="94"/>
      <c r="H98" s="94"/>
      <c r="I98" s="11"/>
      <c r="J98" s="11"/>
      <c r="K98" s="11"/>
      <c r="L98" s="11"/>
      <c r="M98" s="6"/>
      <c r="N98" s="6"/>
      <c r="O98" s="6"/>
    </row>
    <row r="99" spans="3:18" ht="19.899999999999999" customHeight="1" x14ac:dyDescent="0.25">
      <c r="C99" s="5"/>
      <c r="E99" s="5"/>
      <c r="F99" s="5"/>
    </row>
    <row r="100" spans="3:18" ht="19.899999999999999" customHeight="1" x14ac:dyDescent="0.25">
      <c r="C100" s="5"/>
      <c r="E100" s="5"/>
      <c r="F100" s="5"/>
    </row>
    <row r="101" spans="3:18" ht="19.899999999999999" customHeight="1" x14ac:dyDescent="0.25">
      <c r="C101" s="5"/>
      <c r="E101" s="5"/>
      <c r="F101" s="5"/>
    </row>
    <row r="102" spans="3:18" ht="19.899999999999999" customHeight="1" x14ac:dyDescent="0.25">
      <c r="C102" s="5"/>
      <c r="E102" s="5"/>
      <c r="F102" s="5"/>
    </row>
    <row r="103" spans="3:18" ht="19.899999999999999" customHeight="1" x14ac:dyDescent="0.25">
      <c r="C103" s="5"/>
      <c r="E103" s="5"/>
      <c r="F103" s="5"/>
    </row>
    <row r="104" spans="3:18" ht="19.899999999999999" customHeight="1" x14ac:dyDescent="0.25">
      <c r="C104" s="5"/>
      <c r="E104" s="5"/>
      <c r="F104" s="5"/>
    </row>
    <row r="105" spans="3:18" ht="19.899999999999999" customHeight="1" x14ac:dyDescent="0.25">
      <c r="C105" s="5"/>
      <c r="E105" s="5"/>
      <c r="F105" s="5"/>
    </row>
    <row r="106" spans="3:18" ht="19.899999999999999" customHeight="1" x14ac:dyDescent="0.25">
      <c r="C106" s="5"/>
      <c r="E106" s="5"/>
      <c r="F106" s="5"/>
    </row>
    <row r="107" spans="3:18" x14ac:dyDescent="0.25">
      <c r="C107" s="5"/>
      <c r="E107" s="5"/>
      <c r="F107" s="5"/>
    </row>
    <row r="108" spans="3:18" x14ac:dyDescent="0.25">
      <c r="C108" s="5"/>
      <c r="E108" s="5"/>
      <c r="F108" s="5"/>
    </row>
    <row r="109" spans="3:18" x14ac:dyDescent="0.25">
      <c r="C109" s="5"/>
      <c r="E109" s="5"/>
      <c r="F109" s="5"/>
    </row>
    <row r="110" spans="3:18" x14ac:dyDescent="0.25">
      <c r="C110" s="5"/>
      <c r="E110" s="5"/>
      <c r="F110" s="5"/>
    </row>
    <row r="111" spans="3:18" x14ac:dyDescent="0.25">
      <c r="C111" s="5"/>
      <c r="E111" s="5"/>
      <c r="F111" s="5"/>
    </row>
    <row r="112" spans="3:18" x14ac:dyDescent="0.25">
      <c r="C112" s="5"/>
      <c r="E112" s="5"/>
      <c r="F112" s="5"/>
    </row>
    <row r="113" spans="3:6" x14ac:dyDescent="0.25">
      <c r="C113" s="5"/>
      <c r="E113" s="5"/>
      <c r="F113" s="5"/>
    </row>
    <row r="114" spans="3:6" x14ac:dyDescent="0.25">
      <c r="C114" s="5"/>
      <c r="E114" s="5"/>
      <c r="F114" s="5"/>
    </row>
    <row r="115" spans="3:6" x14ac:dyDescent="0.25">
      <c r="C115" s="5"/>
      <c r="E115" s="5"/>
      <c r="F115" s="5"/>
    </row>
    <row r="116" spans="3:6" x14ac:dyDescent="0.25">
      <c r="C116" s="5"/>
      <c r="E116" s="5"/>
      <c r="F116" s="5"/>
    </row>
    <row r="117" spans="3:6" x14ac:dyDescent="0.25">
      <c r="C117" s="5"/>
      <c r="E117" s="5"/>
      <c r="F117" s="5"/>
    </row>
    <row r="118" spans="3:6" x14ac:dyDescent="0.25">
      <c r="C118" s="5"/>
      <c r="E118" s="5"/>
      <c r="F118" s="5"/>
    </row>
    <row r="119" spans="3:6" x14ac:dyDescent="0.25">
      <c r="C119" s="5"/>
      <c r="E119" s="5"/>
      <c r="F119" s="5"/>
    </row>
    <row r="120" spans="3:6" x14ac:dyDescent="0.25">
      <c r="C120" s="5"/>
      <c r="E120" s="5"/>
      <c r="F120" s="5"/>
    </row>
    <row r="121" spans="3:6" x14ac:dyDescent="0.25">
      <c r="C121" s="5"/>
      <c r="E121" s="5"/>
      <c r="F121" s="5"/>
    </row>
    <row r="122" spans="3:6" x14ac:dyDescent="0.25">
      <c r="C122" s="5"/>
      <c r="E122" s="5"/>
      <c r="F122" s="5"/>
    </row>
    <row r="123" spans="3:6" x14ac:dyDescent="0.25">
      <c r="C123" s="5"/>
      <c r="E123" s="5"/>
      <c r="F123" s="5"/>
    </row>
    <row r="124" spans="3:6" x14ac:dyDescent="0.25">
      <c r="C124" s="5"/>
      <c r="E124" s="5"/>
      <c r="F124" s="5"/>
    </row>
    <row r="125" spans="3:6" x14ac:dyDescent="0.25">
      <c r="C125" s="5"/>
      <c r="E125" s="5"/>
      <c r="F125" s="5"/>
    </row>
    <row r="126" spans="3:6" x14ac:dyDescent="0.25">
      <c r="C126" s="5"/>
      <c r="E126" s="5"/>
      <c r="F126" s="5"/>
    </row>
    <row r="127" spans="3:6" x14ac:dyDescent="0.25">
      <c r="C127" s="5"/>
      <c r="E127" s="5"/>
      <c r="F127" s="5"/>
    </row>
    <row r="128" spans="3:6" x14ac:dyDescent="0.25">
      <c r="C128" s="5"/>
      <c r="E128" s="5"/>
      <c r="F128" s="5"/>
    </row>
    <row r="129" spans="3:6" x14ac:dyDescent="0.25">
      <c r="C129" s="5"/>
      <c r="E129" s="5"/>
      <c r="F129" s="5"/>
    </row>
    <row r="130" spans="3:6" x14ac:dyDescent="0.25">
      <c r="C130" s="5"/>
      <c r="E130" s="5"/>
      <c r="F130" s="5"/>
    </row>
    <row r="131" spans="3:6" x14ac:dyDescent="0.25">
      <c r="C131" s="5"/>
      <c r="E131" s="5"/>
      <c r="F131" s="5"/>
    </row>
    <row r="132" spans="3:6" x14ac:dyDescent="0.25">
      <c r="C132" s="5"/>
      <c r="E132" s="5"/>
      <c r="F132" s="5"/>
    </row>
    <row r="133" spans="3:6" x14ac:dyDescent="0.25">
      <c r="C133" s="5"/>
      <c r="E133" s="5"/>
      <c r="F133" s="5"/>
    </row>
    <row r="134" spans="3:6" x14ac:dyDescent="0.25">
      <c r="C134" s="5"/>
      <c r="E134" s="5"/>
      <c r="F134" s="5"/>
    </row>
    <row r="135" spans="3:6" x14ac:dyDescent="0.25">
      <c r="C135" s="5"/>
      <c r="E135" s="5"/>
      <c r="F135" s="5"/>
    </row>
    <row r="136" spans="3:6" x14ac:dyDescent="0.25">
      <c r="C136" s="5"/>
      <c r="E136" s="5"/>
      <c r="F136" s="5"/>
    </row>
    <row r="137" spans="3:6" x14ac:dyDescent="0.25">
      <c r="C137" s="5"/>
      <c r="E137" s="5"/>
      <c r="F137" s="5"/>
    </row>
    <row r="138" spans="3:6" x14ac:dyDescent="0.25">
      <c r="C138" s="5"/>
      <c r="E138" s="5"/>
      <c r="F138" s="5"/>
    </row>
    <row r="139" spans="3:6" x14ac:dyDescent="0.25">
      <c r="C139" s="5"/>
      <c r="E139" s="5"/>
      <c r="F139" s="5"/>
    </row>
    <row r="140" spans="3:6" x14ac:dyDescent="0.25">
      <c r="C140" s="5"/>
      <c r="E140" s="5"/>
      <c r="F140" s="5"/>
    </row>
    <row r="141" spans="3:6" x14ac:dyDescent="0.25">
      <c r="C141" s="5"/>
      <c r="E141" s="5"/>
      <c r="F141" s="5"/>
    </row>
    <row r="142" spans="3:6" x14ac:dyDescent="0.25">
      <c r="C142" s="5"/>
      <c r="E142" s="5"/>
      <c r="F142" s="5"/>
    </row>
    <row r="143" spans="3:6" x14ac:dyDescent="0.25">
      <c r="C143" s="5"/>
      <c r="E143" s="5"/>
      <c r="F143" s="5"/>
    </row>
    <row r="144" spans="3:6" x14ac:dyDescent="0.25">
      <c r="C144" s="5"/>
      <c r="E144" s="5"/>
      <c r="F144" s="5"/>
    </row>
    <row r="145" spans="3:6" x14ac:dyDescent="0.25">
      <c r="C145" s="5"/>
      <c r="E145" s="5"/>
      <c r="F145" s="5"/>
    </row>
    <row r="146" spans="3:6" x14ac:dyDescent="0.25">
      <c r="C146" s="5"/>
      <c r="E146" s="5"/>
      <c r="F146" s="5"/>
    </row>
    <row r="147" spans="3:6" x14ac:dyDescent="0.25">
      <c r="C147" s="5"/>
      <c r="E147" s="5"/>
      <c r="F147" s="5"/>
    </row>
    <row r="148" spans="3:6" x14ac:dyDescent="0.25">
      <c r="C148" s="5"/>
      <c r="E148" s="5"/>
      <c r="F148" s="5"/>
    </row>
    <row r="149" spans="3:6" x14ac:dyDescent="0.25">
      <c r="C149" s="5"/>
      <c r="E149" s="5"/>
      <c r="F149" s="5"/>
    </row>
    <row r="150" spans="3:6" x14ac:dyDescent="0.25">
      <c r="C150" s="5"/>
      <c r="E150" s="5"/>
      <c r="F150" s="5"/>
    </row>
    <row r="151" spans="3:6" x14ac:dyDescent="0.25">
      <c r="C151" s="5"/>
      <c r="E151" s="5"/>
      <c r="F151" s="5"/>
    </row>
    <row r="152" spans="3:6" x14ac:dyDescent="0.25">
      <c r="C152" s="5"/>
      <c r="E152" s="5"/>
      <c r="F152" s="5"/>
    </row>
    <row r="153" spans="3:6" x14ac:dyDescent="0.25">
      <c r="C153" s="5"/>
      <c r="E153" s="5"/>
      <c r="F153" s="5"/>
    </row>
    <row r="154" spans="3:6" x14ac:dyDescent="0.25">
      <c r="C154" s="5"/>
      <c r="E154" s="5"/>
      <c r="F154" s="5"/>
    </row>
    <row r="155" spans="3:6" x14ac:dyDescent="0.25">
      <c r="C155" s="5"/>
      <c r="E155" s="5"/>
      <c r="F155" s="5"/>
    </row>
    <row r="156" spans="3:6" x14ac:dyDescent="0.25">
      <c r="C156" s="5"/>
      <c r="E156" s="5"/>
      <c r="F156" s="5"/>
    </row>
    <row r="157" spans="3:6" x14ac:dyDescent="0.25">
      <c r="C157" s="5"/>
      <c r="E157" s="5"/>
      <c r="F157" s="5"/>
    </row>
    <row r="158" spans="3:6" x14ac:dyDescent="0.25">
      <c r="C158" s="5"/>
      <c r="E158" s="5"/>
      <c r="F158" s="5"/>
    </row>
    <row r="159" spans="3:6" x14ac:dyDescent="0.25">
      <c r="C159" s="5"/>
      <c r="E159" s="5"/>
      <c r="F159" s="5"/>
    </row>
    <row r="160" spans="3:6" x14ac:dyDescent="0.25">
      <c r="C160" s="5"/>
      <c r="E160" s="5"/>
      <c r="F160" s="5"/>
    </row>
    <row r="161" spans="3:6" x14ac:dyDescent="0.25">
      <c r="C161" s="5"/>
      <c r="E161" s="5"/>
      <c r="F161" s="5"/>
    </row>
    <row r="162" spans="3:6" x14ac:dyDescent="0.25">
      <c r="C162" s="5"/>
      <c r="E162" s="5"/>
      <c r="F162" s="5"/>
    </row>
    <row r="163" spans="3:6" x14ac:dyDescent="0.25">
      <c r="C163" s="5"/>
      <c r="E163" s="5"/>
      <c r="F163" s="5"/>
    </row>
    <row r="164" spans="3:6" x14ac:dyDescent="0.25">
      <c r="C164" s="5"/>
      <c r="E164" s="5"/>
      <c r="F164" s="5"/>
    </row>
    <row r="165" spans="3:6" x14ac:dyDescent="0.25">
      <c r="C165" s="5"/>
      <c r="E165" s="5"/>
      <c r="F165" s="5"/>
    </row>
    <row r="166" spans="3:6" x14ac:dyDescent="0.25">
      <c r="C166" s="5"/>
      <c r="E166" s="5"/>
      <c r="F166" s="5"/>
    </row>
    <row r="167" spans="3:6" x14ac:dyDescent="0.25">
      <c r="C167" s="5"/>
      <c r="E167" s="5"/>
      <c r="F167" s="5"/>
    </row>
    <row r="168" spans="3:6" x14ac:dyDescent="0.25">
      <c r="C168" s="5"/>
      <c r="E168" s="5"/>
      <c r="F168" s="5"/>
    </row>
    <row r="169" spans="3:6" x14ac:dyDescent="0.25">
      <c r="C169" s="5"/>
      <c r="E169" s="5"/>
      <c r="F169" s="5"/>
    </row>
    <row r="170" spans="3:6" x14ac:dyDescent="0.25">
      <c r="C170" s="5"/>
      <c r="E170" s="5"/>
      <c r="F170" s="5"/>
    </row>
    <row r="171" spans="3:6" x14ac:dyDescent="0.25">
      <c r="C171" s="5"/>
      <c r="E171" s="5"/>
      <c r="F171" s="5"/>
    </row>
    <row r="172" spans="3:6" x14ac:dyDescent="0.25">
      <c r="C172" s="5"/>
      <c r="E172" s="5"/>
      <c r="F172" s="5"/>
    </row>
    <row r="173" spans="3:6" x14ac:dyDescent="0.25">
      <c r="C173" s="5"/>
      <c r="E173" s="5"/>
      <c r="F173" s="5"/>
    </row>
    <row r="174" spans="3:6" x14ac:dyDescent="0.25">
      <c r="C174" s="5"/>
      <c r="E174" s="5"/>
      <c r="F174" s="5"/>
    </row>
    <row r="175" spans="3:6" x14ac:dyDescent="0.25">
      <c r="C175" s="5"/>
      <c r="E175" s="5"/>
      <c r="F175" s="5"/>
    </row>
    <row r="176" spans="3:6" x14ac:dyDescent="0.25">
      <c r="C176" s="5"/>
      <c r="E176" s="5"/>
      <c r="F176" s="5"/>
    </row>
    <row r="177" spans="3:6" x14ac:dyDescent="0.25">
      <c r="C177" s="5"/>
      <c r="E177" s="5"/>
      <c r="F177" s="5"/>
    </row>
    <row r="178" spans="3:6" x14ac:dyDescent="0.25">
      <c r="C178" s="5"/>
      <c r="E178" s="5"/>
      <c r="F178" s="5"/>
    </row>
    <row r="179" spans="3:6" x14ac:dyDescent="0.25">
      <c r="C179" s="5"/>
      <c r="E179" s="5"/>
      <c r="F179" s="5"/>
    </row>
    <row r="180" spans="3:6" x14ac:dyDescent="0.25">
      <c r="C180" s="5"/>
      <c r="E180" s="5"/>
      <c r="F180" s="5"/>
    </row>
    <row r="181" spans="3:6" x14ac:dyDescent="0.25">
      <c r="C181" s="5"/>
      <c r="E181" s="5"/>
      <c r="F181" s="5"/>
    </row>
    <row r="182" spans="3:6" x14ac:dyDescent="0.25">
      <c r="C182" s="5"/>
      <c r="E182" s="5"/>
      <c r="F182" s="5"/>
    </row>
    <row r="183" spans="3:6" x14ac:dyDescent="0.25">
      <c r="C183" s="5"/>
      <c r="E183" s="5"/>
      <c r="F183" s="5"/>
    </row>
    <row r="184" spans="3:6" x14ac:dyDescent="0.25">
      <c r="C184" s="5"/>
      <c r="E184" s="5"/>
      <c r="F184" s="5"/>
    </row>
    <row r="185" spans="3:6" x14ac:dyDescent="0.25">
      <c r="C185" s="5"/>
      <c r="E185" s="5"/>
      <c r="F185" s="5"/>
    </row>
    <row r="186" spans="3:6" x14ac:dyDescent="0.25">
      <c r="C186" s="5"/>
      <c r="E186" s="5"/>
      <c r="F186" s="5"/>
    </row>
    <row r="187" spans="3:6" x14ac:dyDescent="0.25">
      <c r="C187" s="5"/>
      <c r="E187" s="5"/>
      <c r="F187" s="5"/>
    </row>
    <row r="188" spans="3:6" x14ac:dyDescent="0.25">
      <c r="C188" s="5"/>
      <c r="E188" s="5"/>
      <c r="F188" s="5"/>
    </row>
    <row r="189" spans="3:6" x14ac:dyDescent="0.25">
      <c r="C189" s="5"/>
      <c r="E189" s="5"/>
      <c r="F189" s="5"/>
    </row>
    <row r="190" spans="3:6" x14ac:dyDescent="0.25">
      <c r="C190" s="5"/>
      <c r="E190" s="5"/>
      <c r="F190" s="5"/>
    </row>
    <row r="191" spans="3:6" x14ac:dyDescent="0.25">
      <c r="C191" s="5"/>
      <c r="E191" s="5"/>
      <c r="F191" s="5"/>
    </row>
    <row r="192" spans="3:6" x14ac:dyDescent="0.25">
      <c r="C192" s="5"/>
      <c r="E192" s="5"/>
      <c r="F192" s="5"/>
    </row>
    <row r="193" spans="3:6" x14ac:dyDescent="0.25">
      <c r="C193" s="5"/>
      <c r="E193" s="5"/>
      <c r="F193" s="5"/>
    </row>
    <row r="194" spans="3:6" x14ac:dyDescent="0.25">
      <c r="C194" s="5"/>
      <c r="E194" s="5"/>
      <c r="F194" s="5"/>
    </row>
    <row r="195" spans="3:6" x14ac:dyDescent="0.25">
      <c r="C195" s="5"/>
      <c r="E195" s="5"/>
      <c r="F195" s="5"/>
    </row>
    <row r="196" spans="3:6" x14ac:dyDescent="0.25">
      <c r="C196" s="5"/>
      <c r="E196" s="5"/>
      <c r="F196" s="5"/>
    </row>
    <row r="197" spans="3:6" x14ac:dyDescent="0.25">
      <c r="C197" s="5"/>
      <c r="E197" s="5"/>
      <c r="F197" s="5"/>
    </row>
    <row r="198" spans="3:6" x14ac:dyDescent="0.25">
      <c r="C198" s="5"/>
      <c r="E198" s="5"/>
      <c r="F198" s="5"/>
    </row>
    <row r="199" spans="3:6" x14ac:dyDescent="0.25">
      <c r="C199" s="5"/>
      <c r="E199" s="5"/>
      <c r="F199" s="5"/>
    </row>
    <row r="200" spans="3:6" x14ac:dyDescent="0.25">
      <c r="C200" s="5"/>
      <c r="E200" s="5"/>
      <c r="F200" s="5"/>
    </row>
    <row r="201" spans="3:6" x14ac:dyDescent="0.25">
      <c r="C201" s="5"/>
      <c r="E201" s="5"/>
      <c r="F201" s="5"/>
    </row>
    <row r="202" spans="3:6" x14ac:dyDescent="0.25">
      <c r="C202" s="5"/>
      <c r="E202" s="5"/>
      <c r="F202" s="5"/>
    </row>
    <row r="203" spans="3:6" x14ac:dyDescent="0.25">
      <c r="C203" s="5"/>
      <c r="E203" s="5"/>
      <c r="F203" s="5"/>
    </row>
    <row r="204" spans="3:6" x14ac:dyDescent="0.25">
      <c r="C204" s="5"/>
      <c r="E204" s="5"/>
      <c r="F204" s="5"/>
    </row>
    <row r="205" spans="3:6" x14ac:dyDescent="0.25">
      <c r="C205" s="5"/>
      <c r="E205" s="5"/>
      <c r="F205" s="5"/>
    </row>
    <row r="206" spans="3:6" x14ac:dyDescent="0.25">
      <c r="C206" s="5"/>
      <c r="E206" s="5"/>
      <c r="F206" s="5"/>
    </row>
    <row r="207" spans="3:6" x14ac:dyDescent="0.25">
      <c r="C207" s="5"/>
      <c r="E207" s="5"/>
      <c r="F207" s="5"/>
    </row>
    <row r="208" spans="3:6" x14ac:dyDescent="0.25">
      <c r="C208" s="5"/>
      <c r="E208" s="5"/>
      <c r="F208" s="5"/>
    </row>
    <row r="209" spans="3:6" x14ac:dyDescent="0.25">
      <c r="C209" s="5"/>
      <c r="E209" s="5"/>
      <c r="F209" s="5"/>
    </row>
    <row r="210" spans="3:6" x14ac:dyDescent="0.25">
      <c r="C210" s="5"/>
      <c r="E210" s="5"/>
      <c r="F210" s="5"/>
    </row>
    <row r="211" spans="3:6" x14ac:dyDescent="0.25">
      <c r="C211" s="5"/>
      <c r="E211" s="5"/>
      <c r="F211" s="5"/>
    </row>
    <row r="212" spans="3:6" x14ac:dyDescent="0.25">
      <c r="C212" s="5"/>
      <c r="E212" s="5"/>
      <c r="F212" s="5"/>
    </row>
    <row r="213" spans="3:6" x14ac:dyDescent="0.25">
      <c r="C213" s="5"/>
      <c r="E213" s="5"/>
      <c r="F213" s="5"/>
    </row>
    <row r="214" spans="3:6" x14ac:dyDescent="0.25">
      <c r="C214" s="5"/>
      <c r="E214" s="5"/>
      <c r="F214" s="5"/>
    </row>
    <row r="215" spans="3:6" x14ac:dyDescent="0.25">
      <c r="C215" s="5"/>
      <c r="E215" s="5"/>
      <c r="F215" s="5"/>
    </row>
    <row r="216" spans="3:6" x14ac:dyDescent="0.25">
      <c r="C216" s="5"/>
      <c r="E216" s="5"/>
      <c r="F216" s="5"/>
    </row>
    <row r="217" spans="3:6" x14ac:dyDescent="0.25">
      <c r="C217" s="5"/>
      <c r="E217" s="5"/>
      <c r="F217" s="5"/>
    </row>
    <row r="218" spans="3:6" x14ac:dyDescent="0.25">
      <c r="C218" s="5"/>
      <c r="E218" s="5"/>
      <c r="F218" s="5"/>
    </row>
    <row r="219" spans="3:6" x14ac:dyDescent="0.25">
      <c r="C219" s="5"/>
      <c r="E219" s="5"/>
      <c r="F219" s="5"/>
    </row>
    <row r="220" spans="3:6" x14ac:dyDescent="0.25">
      <c r="C220" s="5"/>
      <c r="E220" s="5"/>
      <c r="F220" s="5"/>
    </row>
    <row r="221" spans="3:6" x14ac:dyDescent="0.25">
      <c r="C221" s="5"/>
      <c r="E221" s="5"/>
      <c r="F221" s="5"/>
    </row>
    <row r="222" spans="3:6" x14ac:dyDescent="0.25">
      <c r="C222" s="5"/>
      <c r="E222" s="5"/>
      <c r="F222" s="5"/>
    </row>
    <row r="223" spans="3:6" x14ac:dyDescent="0.25">
      <c r="C223" s="5"/>
      <c r="E223" s="5"/>
      <c r="F223" s="5"/>
    </row>
    <row r="224" spans="3:6" x14ac:dyDescent="0.25">
      <c r="C224" s="5"/>
      <c r="E224" s="5"/>
      <c r="F224" s="5"/>
    </row>
    <row r="225" spans="3:6" x14ac:dyDescent="0.25">
      <c r="C225" s="5"/>
      <c r="E225" s="5"/>
      <c r="F225" s="5"/>
    </row>
    <row r="226" spans="3:6" x14ac:dyDescent="0.25">
      <c r="C226" s="5"/>
      <c r="E226" s="5"/>
      <c r="F226" s="5"/>
    </row>
    <row r="227" spans="3:6" x14ac:dyDescent="0.25">
      <c r="C227" s="5"/>
      <c r="E227" s="5"/>
      <c r="F227" s="5"/>
    </row>
    <row r="228" spans="3:6" x14ac:dyDescent="0.25">
      <c r="C228" s="5"/>
      <c r="E228" s="5"/>
      <c r="F228" s="5"/>
    </row>
    <row r="229" spans="3:6" x14ac:dyDescent="0.25">
      <c r="C229" s="5"/>
      <c r="E229" s="5"/>
      <c r="F229" s="5"/>
    </row>
  </sheetData>
  <sheetProtection algorithmName="SHA-512" hashValue="KUshCzjoV1npHrRbx6Lg21Kh818L32n/cTaI16u5t3eX+0F29tgpkvl2vYvCz/f7RjKMEUcQfbD8glAk7ltYpg==" saltValue="XfdauVKaCf4pATsOyso2tg==" spinCount="100000" sheet="1" objects="1" scenarios="1" selectLockedCells="1"/>
  <mergeCells count="7">
    <mergeCell ref="B1:D1"/>
    <mergeCell ref="G5:H5"/>
    <mergeCell ref="B13:G13"/>
    <mergeCell ref="Q12:S12"/>
    <mergeCell ref="Q11:S11"/>
    <mergeCell ref="B11:G11"/>
    <mergeCell ref="B12:H12"/>
  </mergeCells>
  <conditionalFormatting sqref="D7:D9 B7:B9">
    <cfRule type="containsBlanks" dxfId="8" priority="76">
      <formula>LEN(TRIM(B7))=0</formula>
    </cfRule>
  </conditionalFormatting>
  <conditionalFormatting sqref="B7:B9">
    <cfRule type="cellIs" dxfId="7" priority="73" operator="greaterThanOrEqual">
      <formula>1</formula>
    </cfRule>
  </conditionalFormatting>
  <conditionalFormatting sqref="S7:S9">
    <cfRule type="cellIs" dxfId="6" priority="60" operator="equal">
      <formula>"VYHOVUJE"</formula>
    </cfRule>
  </conditionalFormatting>
  <conditionalFormatting sqref="S7:S9">
    <cfRule type="cellIs" dxfId="5" priority="59" operator="equal">
      <formula>"NEVYHOVUJE"</formula>
    </cfRule>
  </conditionalFormatting>
  <conditionalFormatting sqref="G7:H9 Q7:Q9">
    <cfRule type="containsBlanks" dxfId="4" priority="53">
      <formula>LEN(TRIM(G7))=0</formula>
    </cfRule>
  </conditionalFormatting>
  <conditionalFormatting sqref="G7:H9 Q7:Q9">
    <cfRule type="notContainsBlanks" dxfId="3" priority="51">
      <formula>LEN(TRIM(G7))&gt;0</formula>
    </cfRule>
  </conditionalFormatting>
  <conditionalFormatting sqref="G7:H9 Q7:Q9">
    <cfRule type="notContainsBlanks" dxfId="2" priority="50">
      <formula>LEN(TRIM(G7))&gt;0</formula>
    </cfRule>
  </conditionalFormatting>
  <conditionalFormatting sqref="G7:H9">
    <cfRule type="notContainsBlanks" dxfId="1" priority="49">
      <formula>LEN(TRIM(G7))&gt;0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U7:U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2022-08-26T09:25:12Z</cp:lastPrinted>
  <dcterms:created xsi:type="dcterms:W3CDTF">2014-03-05T12:43:32Z</dcterms:created>
  <dcterms:modified xsi:type="dcterms:W3CDTF">2022-09-22T09:50:41Z</dcterms:modified>
</cp:coreProperties>
</file>