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updateLinks="never"/>
  <mc:AlternateContent xmlns:mc="http://schemas.openxmlformats.org/markup-compatibility/2006">
    <mc:Choice Requires="x15">
      <x15ac:absPath xmlns:x15ac="http://schemas.microsoft.com/office/spreadsheetml/2010/11/ac" url="D:\USERS\ksekyrov\Desktop\N II. 018-2022\"/>
    </mc:Choice>
  </mc:AlternateContent>
  <xr:revisionPtr revIDLastSave="0" documentId="13_ncr:1_{C3358DB8-CA2D-45A5-9716-09EF118F703A}" xr6:coauthVersionLast="36" xr6:coauthVersionMax="36" xr10:uidLastSave="{00000000-0000-0000-0000-000000000000}"/>
  <bookViews>
    <workbookView xWindow="0" yWindow="0" windowWidth="28800" windowHeight="12225" xr2:uid="{00000000-000D-0000-FFFF-FFFF00000000}"/>
  </bookViews>
  <sheets>
    <sheet name="Nábytek" sheetId="1" r:id="rId1"/>
  </sheets>
  <definedNames>
    <definedName name="_xlnm.Print_Area" localSheetId="0">Nábytek!$B$1:$V$15</definedName>
  </definedNames>
  <calcPr calcId="191029"/>
</workbook>
</file>

<file path=xl/calcChain.xml><?xml version="1.0" encoding="utf-8"?>
<calcChain xmlns="http://schemas.openxmlformats.org/spreadsheetml/2006/main">
  <c r="T9" i="1" l="1"/>
  <c r="T10" i="1"/>
  <c r="T11" i="1"/>
  <c r="U12" i="1"/>
  <c r="Q8" i="1"/>
  <c r="Q9" i="1"/>
  <c r="Q10" i="1"/>
  <c r="Q11" i="1"/>
  <c r="T8" i="1"/>
  <c r="U8" i="1"/>
  <c r="U9" i="1"/>
  <c r="T7" i="1"/>
  <c r="Q12" i="1"/>
  <c r="U7" i="1"/>
  <c r="Q7" i="1"/>
  <c r="U11" i="1" l="1"/>
  <c r="U10" i="1"/>
  <c r="T12" i="1"/>
  <c r="R15" i="1"/>
  <c r="S15" i="1"/>
</calcChain>
</file>

<file path=xl/sharedStrings.xml><?xml version="1.0" encoding="utf-8"?>
<sst xmlns="http://schemas.openxmlformats.org/spreadsheetml/2006/main" count="80" uniqueCount="59">
  <si>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</si>
  <si>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</si>
  <si>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</si>
  <si>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</si>
  <si>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</si>
  <si>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</si>
  <si>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</si>
  <si>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</si>
  <si>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</si>
  <si>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</si>
  <si>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NE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</si>
  <si>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</si>
  <si>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</si>
  <si>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</si>
  <si>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</si>
  <si>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</si>
  <si>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</si>
  <si>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</si>
  <si>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</si>
  <si>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 xml:space="preserve">39122100-4 - Skříně </t>
  </si>
  <si>
    <t xml:space="preserve">39151100-6 - Regály </t>
  </si>
  <si>
    <t xml:space="preserve">39151200-7 - Pracovní stoly </t>
  </si>
  <si>
    <t>Název</t>
  </si>
  <si>
    <t>Měrná jednotka [MJ]</t>
  </si>
  <si>
    <t>Popis</t>
  </si>
  <si>
    <t>Požadavek na předložení certifikátu FSC / PEFC u dřevěného nábytku</t>
  </si>
  <si>
    <t>Požadavek na předložení certifikátu o udělené ekoznačce výrobku</t>
  </si>
  <si>
    <t>Fakturace</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</si>
  <si>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</si>
  <si>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</si>
  <si>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</si>
  <si>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</si>
  <si>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</si>
  <si>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</si>
  <si>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NÁBYTEK</t>
  </si>
  <si>
    <t>Ilustrační obrázek</t>
  </si>
  <si>
    <t>ks</t>
  </si>
  <si>
    <t>Příloha č. 2 Kupní smlouvy - technická specifikace
Nábytek pro ZČU (II.) 018 - 2022</t>
  </si>
  <si>
    <t>Stůl 1000×1400×750</t>
  </si>
  <si>
    <t>Policový systém</t>
  </si>
  <si>
    <t>Před zahájením výroby nutno zaměřit v místě realizace!
Dodání ve smontovaném stavu a vynést do konkrétní místnosti</t>
  </si>
  <si>
    <t>Samostatná faktura</t>
  </si>
  <si>
    <t>ANO</t>
  </si>
  <si>
    <r>
      <t xml:space="preserve">Rozměr (šxvxh) 1200 x 1920 x 600-700 mm + 50 mm sokl. </t>
    </r>
    <r>
      <rPr>
        <b/>
        <sz val="11"/>
        <rFont val="Calibri"/>
        <family val="2"/>
        <charset val="238"/>
        <scheme val="minor"/>
      </rPr>
      <t>Jedná se o rozměr pouze orientační, je nutné před zahájením výroby zaměřit v místě realizace!</t>
    </r>
    <r>
      <rPr>
        <sz val="11"/>
        <color theme="1"/>
        <rFont val="Calibri"/>
        <family val="2"/>
        <charset val="238"/>
        <scheme val="minor"/>
      </rPr>
      <t xml:space="preserve">
Vysoká nosnost a pevnost konstrukce.
4 police s možností nastavení libovolné výšky, plné zamykatelné dveře.
Materiál:
LTD deska, korpus - dno a půda 25 mm, boky 18 mm, pevná záda 6 mm; hrany korpusu chráněné ABS hranou 2 mm; 
police nosnost min. 80 kg, tloušťka 25 mm, hrana ABS 2 mm, zabezpečení proti náhodnému vysunutí, 
kování a panty s doživotní zárukou, tlumiče dovírání dveří, úchytky kovové.
Úchytky a dekor (bílá) - možnost výběru ze vzorníku dodavatele.
Nábytek splňuje normy ČSN EN 140073 2, ČSN EN 14073 3, ČSN 910001 a ČSN 910100.</t>
    </r>
  </si>
  <si>
    <t>Skříň policová, plná, zamykatelná - do chodby</t>
  </si>
  <si>
    <t>Nástavec na skříň, zamykatelný - do chodby</t>
  </si>
  <si>
    <r>
      <t xml:space="preserve">Rozměr (šxvxh) 1200 x 768 x 600-700 mm. </t>
    </r>
    <r>
      <rPr>
        <b/>
        <sz val="11"/>
        <rFont val="Calibri"/>
        <family val="2"/>
        <charset val="238"/>
        <scheme val="minor"/>
      </rPr>
      <t>Jedná se o rozměr pouze orientační, je nutné před zahájením výroby zaměřit v místě realizace!</t>
    </r>
    <r>
      <rPr>
        <sz val="11"/>
        <color theme="1"/>
        <rFont val="Calibri"/>
        <family val="2"/>
        <charset val="238"/>
        <scheme val="minor"/>
      </rPr>
      <t xml:space="preserve">
Vysoká nosnost a pevnost konstrukce.
2 police s možností nastavení libovolné výšky, plné zamykatelné dveře.
Materiál: 
LTD deska, korpus - dno a půda 25 mm, boky 18 mm, pevná záda 6 mm; hrany korpusu chráněné ABS hranou 2 mm;
police nosnost min. 80 kg, tloušťka 25 mm, hrana ABS 2 mm, zabezpečení proti náhodnému vysunutí, 
kování a panty s doživotní zárukou, tlumiče dovírání dveří, úchytky kovové.
Uchytky a dekor (bílá) - možnost výběru ze vzorníku dodavatele.
Nábytek splňuje normy ČSN EN 140073 2, ČSN EN 14073 3, ČSN 910001 a ČSN 910100.
</t>
    </r>
    <r>
      <rPr>
        <b/>
        <sz val="11"/>
        <rFont val="Calibri"/>
        <family val="2"/>
        <charset val="238"/>
        <scheme val="minor"/>
      </rPr>
      <t>Kompatibilní s pol.č. 5.</t>
    </r>
  </si>
  <si>
    <r>
      <t xml:space="preserve">Termín dodání 
</t>
    </r>
    <r>
      <rPr>
        <sz val="11"/>
        <rFont val="Calibri"/>
        <family val="2"/>
        <charset val="238"/>
        <scheme val="minor"/>
      </rPr>
      <t>(uveden v kalend. dnech od dojití výzvy Objednatele k plnění Smlouvy)</t>
    </r>
  </si>
  <si>
    <t>Nástavec 1800×1000×1000 uzamykatelný</t>
  </si>
  <si>
    <r>
      <t xml:space="preserve">Skříň 1800 x 1000 x 2000 </t>
    </r>
    <r>
      <rPr>
        <sz val="11"/>
        <rFont val="Calibri"/>
        <family val="2"/>
        <charset val="238"/>
        <scheme val="minor"/>
      </rPr>
      <t>mm (šxhxv)</t>
    </r>
    <r>
      <rPr>
        <sz val="11"/>
        <color theme="1"/>
        <rFont val="Calibri"/>
        <family val="2"/>
        <charset val="238"/>
        <scheme val="minor"/>
      </rPr>
      <t xml:space="preserve">.
Materiál lamino 18 mm H1733 ST9 Bříza Mainau + hrany ABS min. 1 mm, lepené spoje, záda lamino bílé z důvodu zvýšení pevnosti polic, rektifikační nožky 60 mm, sokl lamino 18 mm v dekoru korpusu, police z průběžné spárovky Borovice 18 mm (zaručuje vyšší pevnost v průhybu), opatřené vodou ředitelným lakem, třícestný zámek SISO (1 generální klíč), panty BLUM s tlumením dorazu (z důvodu nosnosti použít min. 5 pantů na dveřích) - kování se zárukou po celou dobu životnosti nábytku.
</t>
    </r>
    <r>
      <rPr>
        <sz val="11"/>
        <rFont val="Calibri"/>
        <family val="2"/>
        <charset val="238"/>
        <scheme val="minor"/>
      </rPr>
      <t>5 polic.</t>
    </r>
    <r>
      <rPr>
        <sz val="11"/>
        <color rgb="FFFF0000"/>
        <rFont val="Calibri"/>
        <family val="2"/>
        <charset val="238"/>
        <scheme val="minor"/>
      </rPr>
      <t xml:space="preserve">
</t>
    </r>
    <r>
      <rPr>
        <sz val="11"/>
        <color theme="1"/>
        <rFont val="Calibri"/>
        <family val="2"/>
        <charset val="238"/>
        <scheme val="minor"/>
      </rPr>
      <t xml:space="preserve">
Záruka min. 24 měsíců.
</t>
    </r>
    <r>
      <rPr>
        <sz val="11"/>
        <rFont val="Calibri"/>
        <family val="2"/>
        <charset val="238"/>
        <scheme val="minor"/>
      </rPr>
      <t>Názvy použitého kování, materiálů a ostatních předmětů ve specifikaci jsou pouze informativní a definují minimální kvalitu použitých předmětů.</t>
    </r>
  </si>
  <si>
    <t>Stůl 1000 x 1400 x 750 mm (hxdxv)
Materiál lamino 18 mm H1733 ST9 Bříza Mainau + hrany ABS 2 mm, deska tuplovaná o tloušťce 36 mm, hliníkové stolové podnoží s rektifikačním kluzákem - podnoží střbrné.
Názvy použitých materiálů a ostatních předmětů ve specifikaci jsou pouze informativní a definují minimální kvalitu použitých předmětů.</t>
  </si>
  <si>
    <t>Regálový montovaný systém na stěnu ateliéru š 655 cm, výška 390 cm, hloubka 90 cm, nosnost jednoho bloku (sloupu) 1500 kg, možnost výškového stavění polic, police lamino H1733 ST9 Bříza Mainau opatřené ABS hranou min. 1mm 
Počet polic dle nákresu.
Záruka min. 24 měsíců.  
Názvy použitých materiálů a ostatních předmětů ve specifikaci jsou pouze informativní a definují minimální kvalitu použitých předmětů.</t>
  </si>
  <si>
    <t xml:space="preserve">Před zahájením výroby zaměřit v místě realizace.
Dodání ve smontovaném stavu a vynést do konkrétní místnosti. </t>
  </si>
  <si>
    <t>Martina Šurkalová, 
Tel.: 37763 6491</t>
  </si>
  <si>
    <t>Klatovská 51, 
301 00 Plzeň,
Fakulta pedagogická - Katedra výtvarné výchovy a kultury,
3. patro - místnost KL 321</t>
  </si>
  <si>
    <t>Ing. Pavel Mičke,
Tel.: 725 925 252,
37763 6003</t>
  </si>
  <si>
    <t>Veleslavínova 42, 
301 00 Plzeň,
Fakulta pedagogická,
chodba 3.NP</t>
  </si>
  <si>
    <r>
      <t>Nástavec 1800 x 1000 x 1</t>
    </r>
    <r>
      <rPr>
        <sz val="11"/>
        <rFont val="Calibri"/>
        <family val="2"/>
        <charset val="238"/>
        <scheme val="minor"/>
      </rPr>
      <t xml:space="preserve">000 mm (šxhxv), </t>
    </r>
    <r>
      <rPr>
        <b/>
        <sz val="11"/>
        <rFont val="Calibri"/>
        <family val="2"/>
        <charset val="238"/>
        <scheme val="minor"/>
      </rPr>
      <t>kompatibilní s pol.č. 1.</t>
    </r>
    <r>
      <rPr>
        <sz val="11"/>
        <color theme="1"/>
        <rFont val="Calibri"/>
        <family val="2"/>
        <charset val="238"/>
        <scheme val="minor"/>
      </rPr>
      <t xml:space="preserve">
Materiál lamino 18 mm H1733 ST9 Bříza Mainau + hrany ABS min. 1mm, lepené spoje, záda lamino bílé z důvodu zvýšení pevnosti polic, police z průběžné spárovky Borovice 18 mm (zaručuje vyšší pevnost v průhybu), opatřené vodou ředitelným lakem, třícestný zámek SISO (1 generální klíč), panty BLUM s tlumením dorazu (z důvodu nosnosti použít min. 3 panty na dveřích) - kování se zárukou po celou dobu životnosti nábytku.
2 police.
Záruka min. 24 měsíců.
</t>
    </r>
    <r>
      <rPr>
        <sz val="11"/>
        <rFont val="Calibri"/>
        <family val="2"/>
        <charset val="238"/>
        <scheme val="minor"/>
      </rPr>
      <t xml:space="preserve">
Názvy použitého kování, materiálů a ostatních předmětů ve specifikaci jsou pouze informativní a definují minimální kvalitu použitých předmětů.</t>
    </r>
  </si>
  <si>
    <t>Skříň 1800×1000×2000 uzamykatelná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</si>
</sst>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4"/>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sz val="11"/>
      <color rgb="FFFF0000"/>
      <name val="Calibri"/>
      <family val="2"/>
      <charset val="238"/>
      <scheme val="minor"/>
    </font>
  </fonts>
  <fills count="6">
    <fill>
      <patternFill patternType="none"/>
    </fill>
    <fill>
      <patternFill patternType="gray125"/>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thick">
        <color auto="1"/>
      </top>
      <bottom style="thin">
        <color auto="1"/>
      </bottom>
      <diagonal/>
    </border>
    <border>
      <left/>
      <right/>
      <top/>
      <bottom style="thick">
        <color auto="1"/>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medium">
        <color auto="1"/>
      </left>
      <right style="medium">
        <color auto="1"/>
      </right>
      <top style="thin">
        <color auto="1"/>
      </top>
      <bottom style="thick">
        <color auto="1"/>
      </bottom>
      <diagonal/>
    </border>
    <border>
      <left style="thick">
        <color auto="1"/>
      </left>
      <right style="medium">
        <color auto="1"/>
      </right>
      <top style="thick">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ck">
        <color auto="1"/>
      </top>
      <bottom/>
      <diagonal/>
    </border>
    <border>
      <left style="medium">
        <color auto="1"/>
      </left>
      <right style="medium">
        <color auto="1"/>
      </right>
      <top/>
      <bottom style="thick">
        <color auto="1"/>
      </bottom>
      <diagonal/>
    </border>
    <border>
      <left style="medium">
        <color auto="1"/>
      </left>
      <right style="medium">
        <color auto="1"/>
      </right>
      <top/>
      <bottom/>
      <diagonal/>
    </border>
    <border>
      <left style="thick">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ck">
        <color auto="1"/>
      </left>
      <right style="medium">
        <color auto="1"/>
      </right>
      <top style="thin">
        <color auto="1"/>
      </top>
      <bottom/>
      <diagonal/>
    </border>
    <border>
      <left style="thick">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medium">
        <color auto="1"/>
      </bottom>
      <diagonal/>
    </border>
  </borders>
  <cellStyleXfs count="2">
    <xf numFmtId="0" fontId="0" fillId="0" borderId="0"/>
    <xf numFmtId="0" fontId="17" fillId="0" borderId="0"/>
  </cellStyleXfs>
  <cellXfs count="14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2" borderId="0" xfId="0" applyFill="1"/>
    <xf numFmtId="0" fontId="0" fillId="0" borderId="0" xfId="0" applyAlignment="1">
      <alignment horizontal="center" vertical="center" wrapText="1"/>
    </xf>
    <xf numFmtId="0" fontId="0" fillId="0" borderId="0" xfId="0" applyAlignment="1">
      <alignment horizontal="left" vertical="center" wrapText="1" indent="1"/>
    </xf>
    <xf numFmtId="0" fontId="9" fillId="0" borderId="0" xfId="0" applyFont="1" applyAlignment="1">
      <alignment vertical="center"/>
    </xf>
    <xf numFmtId="0" fontId="0" fillId="0" borderId="1" xfId="0" applyBorder="1"/>
    <xf numFmtId="0" fontId="0" fillId="4" borderId="1" xfId="0" applyFill="1" applyBorder="1"/>
    <xf numFmtId="0" fontId="0" fillId="0" borderId="0" xfId="0"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3" borderId="3" xfId="0" applyFill="1" applyBorder="1" applyAlignment="1">
      <alignment horizontal="center" vertical="center" wrapText="1"/>
    </xf>
    <xf numFmtId="3" fontId="0" fillId="3" borderId="3" xfId="0" applyNumberFormat="1" applyFill="1" applyBorder="1" applyAlignment="1">
      <alignment horizontal="center" vertical="center" wrapText="1"/>
    </xf>
    <xf numFmtId="164" fontId="0" fillId="0" borderId="3" xfId="0" applyNumberFormat="1" applyBorder="1" applyAlignment="1">
      <alignment horizontal="right" vertical="center" indent="1"/>
    </xf>
    <xf numFmtId="0" fontId="0" fillId="0" borderId="4" xfId="0" applyBorder="1"/>
    <xf numFmtId="164" fontId="0" fillId="0" borderId="0" xfId="0" applyNumberFormat="1" applyAlignment="1">
      <alignment horizontal="right" vertical="center" indent="1"/>
    </xf>
    <xf numFmtId="0" fontId="14" fillId="5" borderId="5" xfId="0" applyFont="1" applyFill="1" applyBorder="1" applyAlignment="1">
      <alignment horizontal="center" vertical="center" wrapText="1"/>
    </xf>
    <xf numFmtId="0" fontId="14" fillId="0" borderId="0" xfId="0" applyFont="1" applyAlignment="1">
      <alignment vertical="center"/>
    </xf>
    <xf numFmtId="0" fontId="11" fillId="0" borderId="0" xfId="0" applyFont="1" applyAlignment="1">
      <alignment vertical="center"/>
    </xf>
    <xf numFmtId="164" fontId="10" fillId="0" borderId="0" xfId="0" applyNumberFormat="1" applyFont="1" applyAlignment="1">
      <alignment horizontal="right" vertical="center" indent="1"/>
    </xf>
    <xf numFmtId="164" fontId="11" fillId="0" borderId="5" xfId="0" applyNumberFormat="1" applyFont="1" applyBorder="1" applyAlignment="1">
      <alignment horizontal="center" vertical="center"/>
    </xf>
    <xf numFmtId="0" fontId="13" fillId="0" borderId="0" xfId="0" applyFont="1"/>
    <xf numFmtId="0" fontId="13" fillId="0" borderId="0" xfId="0" applyFont="1" applyAlignment="1">
      <alignment wrapText="1"/>
    </xf>
    <xf numFmtId="0" fontId="13" fillId="0" borderId="0" xfId="0" applyFont="1" applyAlignment="1">
      <alignment horizontal="center"/>
    </xf>
    <xf numFmtId="0" fontId="0" fillId="0" borderId="0" xfId="0" applyFill="1" applyAlignment="1">
      <alignment vertical="top" wrapText="1"/>
    </xf>
    <xf numFmtId="0" fontId="0" fillId="0" borderId="0" xfId="0" applyFill="1"/>
    <xf numFmtId="0" fontId="12" fillId="0" borderId="0" xfId="0" applyFont="1" applyFill="1" applyAlignment="1">
      <alignment vertical="center" wrapText="1"/>
    </xf>
    <xf numFmtId="0" fontId="9" fillId="0" borderId="0" xfId="0" applyFont="1" applyFill="1" applyAlignment="1">
      <alignment horizontal="left" vertical="center" wrapText="1"/>
    </xf>
    <xf numFmtId="0" fontId="9" fillId="0" borderId="0" xfId="0" applyFont="1" applyFill="1" applyAlignment="1">
      <alignment vertical="center"/>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0" fillId="0" borderId="0" xfId="0" applyFont="1" applyAlignment="1">
      <alignment horizontal="center" vertical="top" wrapText="1"/>
    </xf>
    <xf numFmtId="0" fontId="14" fillId="0" borderId="0" xfId="0" applyFont="1" applyFill="1" applyAlignment="1">
      <alignment horizontal="left" vertical="center" wrapText="1"/>
    </xf>
    <xf numFmtId="0" fontId="13" fillId="0" borderId="0" xfId="0" applyFont="1" applyFill="1"/>
    <xf numFmtId="49" fontId="0" fillId="0" borderId="0" xfId="0" applyNumberFormat="1" applyFill="1" applyAlignment="1">
      <alignment vertical="top" wrapText="1"/>
    </xf>
    <xf numFmtId="0" fontId="0" fillId="3" borderId="8" xfId="0" applyFill="1" applyBorder="1" applyAlignment="1">
      <alignment horizontal="center" vertical="center" wrapText="1"/>
    </xf>
    <xf numFmtId="3" fontId="0" fillId="3" borderId="8" xfId="0" applyNumberFormat="1" applyFill="1" applyBorder="1" applyAlignment="1">
      <alignment horizontal="center" vertical="center" wrapText="1"/>
    </xf>
    <xf numFmtId="164" fontId="0" fillId="0" borderId="8" xfId="0" applyNumberFormat="1" applyBorder="1" applyAlignment="1">
      <alignment horizontal="right" vertical="center" indent="1"/>
    </xf>
    <xf numFmtId="3" fontId="0" fillId="2" borderId="9" xfId="0" applyNumberFormat="1" applyFill="1" applyBorder="1" applyAlignment="1">
      <alignment horizontal="center" vertical="center" wrapText="1"/>
    </xf>
    <xf numFmtId="3" fontId="0" fillId="2" borderId="10" xfId="0" applyNumberFormat="1" applyFill="1" applyBorder="1" applyAlignment="1">
      <alignment horizontal="center" vertical="center" wrapText="1"/>
    </xf>
    <xf numFmtId="0" fontId="14" fillId="2" borderId="5" xfId="0" applyFont="1" applyFill="1" applyBorder="1" applyAlignment="1">
      <alignment horizontal="center" vertical="center" textRotation="90" wrapText="1"/>
    </xf>
    <xf numFmtId="0" fontId="20" fillId="5" borderId="6"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9" fillId="4" borderId="6" xfId="0" applyFont="1" applyFill="1" applyBorder="1" applyAlignment="1">
      <alignment horizontal="center" vertical="center" wrapText="1"/>
    </xf>
    <xf numFmtId="164" fontId="0" fillId="3" borderId="8" xfId="0" applyNumberFormat="1" applyFill="1" applyBorder="1" applyAlignment="1">
      <alignment horizontal="right" vertical="center" indent="1"/>
    </xf>
    <xf numFmtId="165" fontId="0" fillId="0" borderId="8" xfId="0" applyNumberFormat="1" applyBorder="1" applyAlignment="1">
      <alignment horizontal="right" vertical="center" indent="1"/>
    </xf>
    <xf numFmtId="0" fontId="0" fillId="0" borderId="8" xfId="0" applyBorder="1" applyAlignment="1">
      <alignment horizontal="center" vertical="center"/>
    </xf>
    <xf numFmtId="164" fontId="0" fillId="3" borderId="3" xfId="0" applyNumberFormat="1" applyFill="1" applyBorder="1" applyAlignment="1">
      <alignment horizontal="right" vertical="center" indent="1"/>
    </xf>
    <xf numFmtId="165" fontId="0" fillId="0" borderId="3" xfId="0" applyNumberFormat="1" applyBorder="1" applyAlignment="1">
      <alignment horizontal="right" vertical="center" indent="1"/>
    </xf>
    <xf numFmtId="0" fontId="0" fillId="0" borderId="3" xfId="0" applyBorder="1" applyAlignment="1">
      <alignment horizontal="center" vertical="center"/>
    </xf>
    <xf numFmtId="3" fontId="0" fillId="2" borderId="14" xfId="0" applyNumberFormat="1" applyFill="1" applyBorder="1" applyAlignment="1">
      <alignment horizontal="center" vertical="center" wrapText="1"/>
    </xf>
    <xf numFmtId="0" fontId="8"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3" fontId="0" fillId="2" borderId="17" xfId="0" applyNumberFormat="1" applyFill="1" applyBorder="1" applyAlignment="1">
      <alignment horizontal="center" vertical="center" wrapText="1"/>
    </xf>
    <xf numFmtId="0" fontId="8"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3" fontId="0" fillId="2" borderId="18" xfId="0" applyNumberFormat="1" applyFill="1" applyBorder="1" applyAlignment="1">
      <alignment horizontal="center" vertical="center" wrapText="1"/>
    </xf>
    <xf numFmtId="3" fontId="0" fillId="3" borderId="19" xfId="0" applyNumberFormat="1" applyFill="1" applyBorder="1" applyAlignment="1">
      <alignment horizontal="center" vertical="center" wrapText="1"/>
    </xf>
    <xf numFmtId="0" fontId="0" fillId="3" borderId="19" xfId="0" applyFill="1" applyBorder="1" applyAlignment="1">
      <alignment horizontal="center" vertical="center" wrapText="1"/>
    </xf>
    <xf numFmtId="164" fontId="0" fillId="0" borderId="19" xfId="0" applyNumberFormat="1" applyBorder="1" applyAlignment="1">
      <alignment horizontal="right" vertical="center" indent="1"/>
    </xf>
    <xf numFmtId="164" fontId="0" fillId="3" borderId="19" xfId="0" applyNumberFormat="1" applyFill="1" applyBorder="1" applyAlignment="1">
      <alignment horizontal="right" vertical="center" indent="1"/>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0" fontId="6" fillId="3" borderId="19"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5" fillId="3" borderId="8" xfId="0" applyFont="1" applyFill="1" applyBorder="1" applyAlignment="1">
      <alignment vertical="center" wrapText="1"/>
    </xf>
    <xf numFmtId="0" fontId="5" fillId="3" borderId="19"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4" fillId="3" borderId="19" xfId="0" applyFont="1" applyFill="1" applyBorder="1" applyAlignment="1">
      <alignment vertical="center" wrapText="1"/>
    </xf>
    <xf numFmtId="0" fontId="3" fillId="3" borderId="16" xfId="0" applyFont="1" applyFill="1" applyBorder="1" applyAlignment="1">
      <alignment vertical="center" wrapText="1"/>
    </xf>
    <xf numFmtId="0" fontId="3" fillId="3" borderId="3" xfId="0" applyFont="1" applyFill="1" applyBorder="1" applyAlignment="1">
      <alignment vertical="center" wrapText="1"/>
    </xf>
    <xf numFmtId="0" fontId="16" fillId="3" borderId="3"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15" xfId="0" applyFont="1" applyFill="1" applyBorder="1" applyAlignment="1">
      <alignment vertical="center" wrapText="1"/>
    </xf>
    <xf numFmtId="0" fontId="2" fillId="3" borderId="15" xfId="0" applyFont="1" applyFill="1" applyBorder="1" applyAlignment="1">
      <alignment vertical="center" wrapText="1"/>
    </xf>
    <xf numFmtId="0" fontId="9" fillId="0" borderId="0" xfId="0" applyFont="1" applyAlignment="1">
      <alignment horizontal="left" vertical="center" wrapText="1"/>
    </xf>
    <xf numFmtId="0" fontId="15" fillId="4" borderId="3" xfId="0" applyFont="1" applyFill="1" applyBorder="1" applyAlignment="1" applyProtection="1">
      <alignment horizontal="left" vertical="center" wrapText="1" indent="1"/>
      <protection locked="0"/>
    </xf>
    <xf numFmtId="0" fontId="15" fillId="4" borderId="15" xfId="0" applyFont="1" applyFill="1" applyBorder="1" applyAlignment="1" applyProtection="1">
      <alignment horizontal="left" vertical="center" wrapText="1" indent="1"/>
      <protection locked="0"/>
    </xf>
    <xf numFmtId="0" fontId="15" fillId="4" borderId="16" xfId="0" applyFont="1" applyFill="1" applyBorder="1" applyAlignment="1" applyProtection="1">
      <alignment horizontal="left" vertical="center" wrapText="1" indent="1"/>
      <protection locked="0"/>
    </xf>
    <xf numFmtId="0" fontId="15" fillId="4" borderId="19" xfId="0" applyFont="1" applyFill="1" applyBorder="1" applyAlignment="1" applyProtection="1">
      <alignment horizontal="left" vertical="center" wrapText="1" indent="1"/>
      <protection locked="0"/>
    </xf>
    <xf numFmtId="0" fontId="15" fillId="4" borderId="8" xfId="0" applyFont="1" applyFill="1" applyBorder="1" applyAlignment="1" applyProtection="1">
      <alignment horizontal="left" vertical="center" wrapText="1" indent="1"/>
      <protection locked="0"/>
    </xf>
    <xf numFmtId="164" fontId="15" fillId="4" borderId="3"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19" xfId="0" applyNumberFormat="1" applyFont="1" applyFill="1" applyBorder="1" applyAlignment="1" applyProtection="1">
      <alignment horizontal="right" vertical="center" wrapText="1" indent="1"/>
      <protection locked="0"/>
    </xf>
    <xf numFmtId="164" fontId="15" fillId="4" borderId="8" xfId="0" applyNumberFormat="1" applyFont="1" applyFill="1" applyBorder="1" applyAlignment="1" applyProtection="1">
      <alignment horizontal="right" vertical="center" wrapText="1" indent="1"/>
      <protection locked="0"/>
    </xf>
    <xf numFmtId="0" fontId="19" fillId="2" borderId="0" xfId="0" applyFont="1" applyFill="1" applyAlignment="1">
      <alignment horizontal="left" vertical="center" wrapText="1"/>
    </xf>
    <xf numFmtId="0" fontId="19" fillId="2" borderId="0" xfId="0" applyFont="1" applyFill="1" applyAlignment="1">
      <alignment horizontal="left" vertical="center"/>
    </xf>
    <xf numFmtId="0" fontId="9" fillId="0" borderId="0" xfId="0" applyFont="1" applyAlignment="1">
      <alignment horizontal="left" vertical="center" wrapText="1"/>
    </xf>
    <xf numFmtId="0" fontId="9" fillId="5" borderId="6" xfId="0" applyFont="1" applyFill="1" applyBorder="1" applyAlignment="1">
      <alignment horizontal="center" vertical="center" wrapText="1"/>
    </xf>
    <xf numFmtId="0" fontId="0" fillId="5" borderId="6" xfId="0" applyFill="1" applyBorder="1" applyAlignment="1">
      <alignment vertical="center" wrapText="1"/>
    </xf>
    <xf numFmtId="0" fontId="0" fillId="5" borderId="7" xfId="0" applyFill="1" applyBorder="1" applyAlignment="1">
      <alignment vertical="center" wrapText="1"/>
    </xf>
    <xf numFmtId="0" fontId="9" fillId="3" borderId="2"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12" xfId="0"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20" xfId="0"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20" xfId="0" applyFont="1" applyFill="1" applyBorder="1" applyAlignment="1">
      <alignment horizontal="center" vertical="center" wrapText="1"/>
    </xf>
    <xf numFmtId="14" fontId="9" fillId="3" borderId="2" xfId="0" applyNumberFormat="1" applyFont="1" applyFill="1" applyBorder="1" applyAlignment="1">
      <alignment horizontal="center" vertical="center" wrapText="1"/>
    </xf>
    <xf numFmtId="14" fontId="9" fillId="3" borderId="12" xfId="0" applyNumberFormat="1" applyFont="1" applyFill="1" applyBorder="1" applyAlignment="1">
      <alignment horizontal="center" vertical="center" wrapText="1"/>
    </xf>
    <xf numFmtId="0" fontId="14" fillId="0" borderId="0" xfId="0" applyFont="1" applyAlignment="1">
      <alignment horizontal="left" vertical="center" wrapText="1"/>
    </xf>
    <xf numFmtId="164" fontId="11" fillId="0" borderId="6" xfId="0" applyNumberFormat="1" applyFont="1" applyBorder="1" applyAlignment="1">
      <alignment horizontal="center" vertical="center"/>
    </xf>
    <xf numFmtId="0" fontId="0" fillId="0" borderId="6" xfId="0" applyBorder="1"/>
    <xf numFmtId="0" fontId="0" fillId="0" borderId="7" xfId="0" applyBorder="1"/>
    <xf numFmtId="0" fontId="3" fillId="3" borderId="2" xfId="0" applyFont="1" applyFill="1" applyBorder="1" applyAlignment="1">
      <alignment horizontal="center" vertical="center" wrapText="1"/>
    </xf>
    <xf numFmtId="0" fontId="7" fillId="3" borderId="12" xfId="0" applyFont="1" applyFill="1" applyBorder="1" applyAlignment="1">
      <alignment horizontal="center" vertical="center" wrapText="1"/>
    </xf>
  </cellXfs>
  <cellStyles count="2">
    <cellStyle name="Normální" xfId="0" builtinId="0"/>
    <cellStyle name="normální 3" xfId="1" xr:uid="{00000000-0005-0000-0000-000001000000}"/>
  </cellStyles>
  <dxfs count="13">
    <dxf>
      <font>
        <b/>
        <i val="0"/>
        <color rgb="FFFF0000"/>
      </font>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6</xdr:col>
      <xdr:colOff>180975</xdr:colOff>
      <xdr:row>6</xdr:row>
      <xdr:rowOff>501851</xdr:rowOff>
    </xdr:from>
    <xdr:to>
      <xdr:col>6</xdr:col>
      <xdr:colOff>2571023</xdr:colOff>
      <xdr:row>6</xdr:row>
      <xdr:rowOff>2409824</xdr:rowOff>
    </xdr:to>
    <xdr:pic>
      <xdr:nvPicPr>
        <xdr:cNvPr id="2" name="Obrázek 1">
          <a:extLst>
            <a:ext uri="{FF2B5EF4-FFF2-40B4-BE49-F238E27FC236}">
              <a16:creationId xmlns:a16="http://schemas.microsoft.com/office/drawing/2014/main" id="{BBE5425C-6B73-41DC-B4ED-3C573124E9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96675" y="3083126"/>
          <a:ext cx="2390048" cy="1907973"/>
        </a:xfrm>
        <a:prstGeom prst="rect">
          <a:avLst/>
        </a:prstGeom>
      </xdr:spPr>
    </xdr:pic>
    <xdr:clientData/>
  </xdr:twoCellAnchor>
  <xdr:twoCellAnchor editAs="oneCell">
    <xdr:from>
      <xdr:col>6</xdr:col>
      <xdr:colOff>2743200</xdr:colOff>
      <xdr:row>6</xdr:row>
      <xdr:rowOff>510423</xdr:rowOff>
    </xdr:from>
    <xdr:to>
      <xdr:col>6</xdr:col>
      <xdr:colOff>5664394</xdr:colOff>
      <xdr:row>6</xdr:row>
      <xdr:rowOff>2333625</xdr:rowOff>
    </xdr:to>
    <xdr:pic>
      <xdr:nvPicPr>
        <xdr:cNvPr id="5" name="Obrázek 4">
          <a:extLst>
            <a:ext uri="{FF2B5EF4-FFF2-40B4-BE49-F238E27FC236}">
              <a16:creationId xmlns:a16="http://schemas.microsoft.com/office/drawing/2014/main" id="{1F81453A-308A-4E24-87DA-BFFC555A44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058900" y="3091698"/>
          <a:ext cx="2921194" cy="1823202"/>
        </a:xfrm>
        <a:prstGeom prst="rect">
          <a:avLst/>
        </a:prstGeom>
      </xdr:spPr>
    </xdr:pic>
    <xdr:clientData/>
  </xdr:twoCellAnchor>
  <xdr:oneCellAnchor>
    <xdr:from>
      <xdr:col>6</xdr:col>
      <xdr:colOff>114299</xdr:colOff>
      <xdr:row>7</xdr:row>
      <xdr:rowOff>385792</xdr:rowOff>
    </xdr:from>
    <xdr:ext cx="2451910" cy="1957357"/>
    <xdr:pic>
      <xdr:nvPicPr>
        <xdr:cNvPr id="6" name="Obrázek 5">
          <a:extLst>
            <a:ext uri="{FF2B5EF4-FFF2-40B4-BE49-F238E27FC236}">
              <a16:creationId xmlns:a16="http://schemas.microsoft.com/office/drawing/2014/main" id="{F385BEC0-5E11-4826-B0D4-D3E574889DE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29999" y="5595967"/>
          <a:ext cx="2451910" cy="1957357"/>
        </a:xfrm>
        <a:prstGeom prst="rect">
          <a:avLst/>
        </a:prstGeom>
      </xdr:spPr>
    </xdr:pic>
    <xdr:clientData/>
  </xdr:oneCellAnchor>
  <xdr:oneCellAnchor>
    <xdr:from>
      <xdr:col>6</xdr:col>
      <xdr:colOff>2659381</xdr:colOff>
      <xdr:row>7</xdr:row>
      <xdr:rowOff>428625</xdr:rowOff>
    </xdr:from>
    <xdr:ext cx="3034889" cy="1895475"/>
    <xdr:pic>
      <xdr:nvPicPr>
        <xdr:cNvPr id="7" name="Obrázek 6">
          <a:extLst>
            <a:ext uri="{FF2B5EF4-FFF2-40B4-BE49-F238E27FC236}">
              <a16:creationId xmlns:a16="http://schemas.microsoft.com/office/drawing/2014/main" id="{4503EEA3-B839-4935-92ED-01F4F6FB4B7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3975081" y="5638800"/>
          <a:ext cx="3034889" cy="1895475"/>
        </a:xfrm>
        <a:prstGeom prst="rect">
          <a:avLst/>
        </a:prstGeom>
      </xdr:spPr>
    </xdr:pic>
    <xdr:clientData/>
  </xdr:oneCellAnchor>
  <xdr:oneCellAnchor>
    <xdr:from>
      <xdr:col>6</xdr:col>
      <xdr:colOff>914400</xdr:colOff>
      <xdr:row>8</xdr:row>
      <xdr:rowOff>200025</xdr:rowOff>
    </xdr:from>
    <xdr:ext cx="3211618" cy="2005853"/>
    <xdr:pic>
      <xdr:nvPicPr>
        <xdr:cNvPr id="3" name="Obrázek 2">
          <a:extLst>
            <a:ext uri="{FF2B5EF4-FFF2-40B4-BE49-F238E27FC236}">
              <a16:creationId xmlns:a16="http://schemas.microsoft.com/office/drawing/2014/main" id="{B9CB4B19-5698-4626-A9F8-2C5866245078}"/>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2230100" y="8039100"/>
          <a:ext cx="3211618" cy="2005853"/>
        </a:xfrm>
        <a:prstGeom prst="rect">
          <a:avLst/>
        </a:prstGeom>
      </xdr:spPr>
    </xdr:pic>
    <xdr:clientData/>
  </xdr:oneCellAnchor>
  <xdr:oneCellAnchor>
    <xdr:from>
      <xdr:col>6</xdr:col>
      <xdr:colOff>118634</xdr:colOff>
      <xdr:row>9</xdr:row>
      <xdr:rowOff>123826</xdr:rowOff>
    </xdr:from>
    <xdr:ext cx="3370403" cy="2105024"/>
    <xdr:pic>
      <xdr:nvPicPr>
        <xdr:cNvPr id="8" name="Obrázek 7">
          <a:extLst>
            <a:ext uri="{FF2B5EF4-FFF2-40B4-BE49-F238E27FC236}">
              <a16:creationId xmlns:a16="http://schemas.microsoft.com/office/drawing/2014/main" id="{924C10B7-4ADC-466A-8BD1-492504CBAA6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1434334" y="10591801"/>
          <a:ext cx="3370403" cy="2105024"/>
        </a:xfrm>
        <a:prstGeom prst="rect">
          <a:avLst/>
        </a:prstGeom>
      </xdr:spPr>
    </xdr:pic>
    <xdr:clientData/>
  </xdr:oneCellAnchor>
  <xdr:twoCellAnchor editAs="oneCell">
    <xdr:from>
      <xdr:col>6</xdr:col>
      <xdr:colOff>2114550</xdr:colOff>
      <xdr:row>10</xdr:row>
      <xdr:rowOff>352425</xdr:rowOff>
    </xdr:from>
    <xdr:to>
      <xdr:col>6</xdr:col>
      <xdr:colOff>4409208</xdr:colOff>
      <xdr:row>10</xdr:row>
      <xdr:rowOff>2876550</xdr:rowOff>
    </xdr:to>
    <xdr:pic>
      <xdr:nvPicPr>
        <xdr:cNvPr id="10" name="Obrázek 9">
          <a:extLst>
            <a:ext uri="{FF2B5EF4-FFF2-40B4-BE49-F238E27FC236}">
              <a16:creationId xmlns:a16="http://schemas.microsoft.com/office/drawing/2014/main" id="{5C9F7BFE-D02B-4C23-AC99-CBD7E600C1FA}"/>
            </a:ext>
          </a:extLst>
        </xdr:cNvPr>
        <xdr:cNvPicPr>
          <a:picLocks noChangeAspect="1"/>
        </xdr:cNvPicPr>
      </xdr:nvPicPr>
      <xdr:blipFill>
        <a:blip xmlns:r="http://schemas.openxmlformats.org/officeDocument/2006/relationships" r:embed="rId6"/>
        <a:stretch>
          <a:fillRect/>
        </a:stretch>
      </xdr:blipFill>
      <xdr:spPr>
        <a:xfrm>
          <a:off x="13430250" y="16297275"/>
          <a:ext cx="2294658" cy="2524125"/>
        </a:xfrm>
        <a:prstGeom prst="rect">
          <a:avLst/>
        </a:prstGeom>
      </xdr:spPr>
    </xdr:pic>
    <xdr:clientData/>
  </xdr:twoCellAnchor>
  <xdr:twoCellAnchor editAs="oneCell">
    <xdr:from>
      <xdr:col>6</xdr:col>
      <xdr:colOff>1971675</xdr:colOff>
      <xdr:row>11</xdr:row>
      <xdr:rowOff>371475</xdr:rowOff>
    </xdr:from>
    <xdr:to>
      <xdr:col>6</xdr:col>
      <xdr:colOff>4749993</xdr:colOff>
      <xdr:row>11</xdr:row>
      <xdr:rowOff>2861949</xdr:rowOff>
    </xdr:to>
    <xdr:pic>
      <xdr:nvPicPr>
        <xdr:cNvPr id="11" name="Obrázek 10">
          <a:extLst>
            <a:ext uri="{FF2B5EF4-FFF2-40B4-BE49-F238E27FC236}">
              <a16:creationId xmlns:a16="http://schemas.microsoft.com/office/drawing/2014/main" id="{1FE735AD-0AEF-475E-8CEF-3B609A3FE615}"/>
            </a:ext>
          </a:extLst>
        </xdr:cNvPr>
        <xdr:cNvPicPr>
          <a:picLocks noChangeAspect="1"/>
        </xdr:cNvPicPr>
      </xdr:nvPicPr>
      <xdr:blipFill>
        <a:blip xmlns:r="http://schemas.openxmlformats.org/officeDocument/2006/relationships" r:embed="rId7"/>
        <a:stretch>
          <a:fillRect/>
        </a:stretch>
      </xdr:blipFill>
      <xdr:spPr>
        <a:xfrm>
          <a:off x="13287375" y="18907125"/>
          <a:ext cx="2778318" cy="2490474"/>
        </a:xfrm>
        <a:prstGeom prst="rect">
          <a:avLst/>
        </a:prstGeom>
      </xdr:spPr>
    </xdr:pic>
    <xdr:clientData/>
  </xdr:twoCellAnchor>
  <xdr:twoCellAnchor editAs="oneCell">
    <xdr:from>
      <xdr:col>6</xdr:col>
      <xdr:colOff>4063549</xdr:colOff>
      <xdr:row>9</xdr:row>
      <xdr:rowOff>28574</xdr:rowOff>
    </xdr:from>
    <xdr:to>
      <xdr:col>6</xdr:col>
      <xdr:colOff>7935273</xdr:colOff>
      <xdr:row>9</xdr:row>
      <xdr:rowOff>2667645</xdr:rowOff>
    </xdr:to>
    <xdr:pic>
      <xdr:nvPicPr>
        <xdr:cNvPr id="12" name="Obrázek 11">
          <a:extLst>
            <a:ext uri="{FF2B5EF4-FFF2-40B4-BE49-F238E27FC236}">
              <a16:creationId xmlns:a16="http://schemas.microsoft.com/office/drawing/2014/main" id="{951B7BDB-2C01-FD55-FB58-CE90390F555D}"/>
            </a:ext>
          </a:extLst>
        </xdr:cNvPr>
        <xdr:cNvPicPr>
          <a:picLocks noChangeAspect="1"/>
        </xdr:cNvPicPr>
      </xdr:nvPicPr>
      <xdr:blipFill>
        <a:blip xmlns:r="http://schemas.openxmlformats.org/officeDocument/2006/relationships" r:embed="rId8"/>
        <a:stretch>
          <a:fillRect/>
        </a:stretch>
      </xdr:blipFill>
      <xdr:spPr>
        <a:xfrm>
          <a:off x="15379249" y="10496549"/>
          <a:ext cx="3871724" cy="2639071"/>
        </a:xfrm>
        <a:prstGeom prst="rect">
          <a:avLst/>
        </a:prstGeom>
      </xdr:spPr>
    </xdr:pic>
    <xdr:clientData/>
  </xdr:twoCellAnchor>
  <xdr:twoCellAnchor editAs="oneCell">
    <xdr:from>
      <xdr:col>6</xdr:col>
      <xdr:colOff>171450</xdr:colOff>
      <xdr:row>9</xdr:row>
      <xdr:rowOff>2272145</xdr:rowOff>
    </xdr:from>
    <xdr:to>
      <xdr:col>6</xdr:col>
      <xdr:colOff>3982473</xdr:colOff>
      <xdr:row>9</xdr:row>
      <xdr:rowOff>4801278</xdr:rowOff>
    </xdr:to>
    <xdr:pic>
      <xdr:nvPicPr>
        <xdr:cNvPr id="13" name="Obrázek 12">
          <a:extLst>
            <a:ext uri="{FF2B5EF4-FFF2-40B4-BE49-F238E27FC236}">
              <a16:creationId xmlns:a16="http://schemas.microsoft.com/office/drawing/2014/main" id="{BB4FA48E-76BF-09CE-826B-E4D71C677786}"/>
            </a:ext>
          </a:extLst>
        </xdr:cNvPr>
        <xdr:cNvPicPr>
          <a:picLocks noChangeAspect="1"/>
        </xdr:cNvPicPr>
      </xdr:nvPicPr>
      <xdr:blipFill>
        <a:blip xmlns:r="http://schemas.openxmlformats.org/officeDocument/2006/relationships" r:embed="rId9"/>
        <a:stretch>
          <a:fillRect/>
        </a:stretch>
      </xdr:blipFill>
      <xdr:spPr>
        <a:xfrm>
          <a:off x="11487150" y="12740120"/>
          <a:ext cx="3811023" cy="2529133"/>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50"/>
  <sheetViews>
    <sheetView tabSelected="1" topLeftCell="I1" zoomScale="80" zoomScaleNormal="80" workbookViewId="0">
      <selection activeCell="S8" sqref="S8"/>
    </sheetView>
  </sheetViews>
  <sheetFormatPr defaultRowHeight="15" x14ac:dyDescent="0.25"/>
  <cols>
    <col min="1" max="1" width="1.42578125" style="5" customWidth="1"/>
    <col min="2" max="2" width="5.7109375" style="5" customWidth="1"/>
    <col min="3" max="3" width="37.7109375" style="1" customWidth="1"/>
    <col min="4" max="4" width="9.7109375" style="2" customWidth="1"/>
    <col min="5" max="5" width="9" style="3" customWidth="1"/>
    <col min="6" max="6" width="116.140625" style="1" customWidth="1"/>
    <col min="7" max="7" width="120.7109375" style="1" customWidth="1"/>
    <col min="8" max="8" width="29.28515625" style="4" customWidth="1"/>
    <col min="9" max="9" width="23.7109375" style="42" customWidth="1"/>
    <col min="10" max="10" width="21.28515625" style="42" customWidth="1"/>
    <col min="11" max="11" width="23.5703125" style="4" customWidth="1"/>
    <col min="12" max="12" width="28.28515625" style="5" hidden="1" customWidth="1"/>
    <col min="13" max="13" width="33.85546875" style="5" customWidth="1"/>
    <col min="14" max="14" width="30.42578125" style="5" customWidth="1"/>
    <col min="15" max="15" width="38" style="4" customWidth="1"/>
    <col min="16" max="16" width="29.140625" style="4" customWidth="1"/>
    <col min="17" max="17" width="17.7109375" style="4" hidden="1" customWidth="1"/>
    <col min="18" max="18" width="22.28515625" style="5" customWidth="1"/>
    <col min="19" max="19" width="22.85546875" style="5" customWidth="1"/>
    <col min="20" max="20" width="21" style="5" customWidth="1"/>
    <col min="21" max="21" width="19.42578125" style="5" customWidth="1"/>
    <col min="22" max="22" width="11.5703125" style="5" hidden="1" customWidth="1"/>
    <col min="23" max="23" width="37.85546875" style="6" customWidth="1"/>
    <col min="24" max="16384" width="9.140625" style="5"/>
  </cols>
  <sheetData>
    <row r="1" spans="1:23" ht="39" customHeight="1" x14ac:dyDescent="0.25">
      <c r="B1" s="109" t="s">
        <v>37</v>
      </c>
      <c r="C1" s="110"/>
      <c r="D1" s="110"/>
      <c r="E1" s="7"/>
      <c r="H1" s="32"/>
      <c r="I1" s="32"/>
      <c r="J1" s="32"/>
      <c r="K1" s="32"/>
      <c r="L1" s="33"/>
      <c r="M1" s="33"/>
      <c r="O1" s="1"/>
      <c r="P1" s="1"/>
      <c r="Q1" s="1"/>
      <c r="S1" s="39"/>
      <c r="T1" s="39"/>
      <c r="U1" s="39"/>
      <c r="V1" s="39"/>
      <c r="W1" s="39"/>
    </row>
    <row r="2" spans="1:23" ht="18" customHeight="1" x14ac:dyDescent="0.25">
      <c r="B2" s="38"/>
      <c r="C2" s="38"/>
      <c r="D2" s="38"/>
      <c r="E2" s="38"/>
      <c r="H2" s="32"/>
      <c r="I2" s="32"/>
      <c r="J2" s="32"/>
      <c r="K2" s="33"/>
      <c r="L2" s="33"/>
      <c r="M2" s="33"/>
      <c r="O2" s="1"/>
      <c r="P2" s="1"/>
      <c r="Q2" s="1"/>
      <c r="S2" s="39"/>
      <c r="T2" s="39"/>
      <c r="U2" s="39"/>
      <c r="V2" s="39"/>
      <c r="W2" s="39"/>
    </row>
    <row r="3" spans="1:23" ht="19.899999999999999" customHeight="1" x14ac:dyDescent="0.25">
      <c r="B3" s="11"/>
      <c r="C3" s="9" t="s">
        <v>0</v>
      </c>
      <c r="D3" s="98"/>
      <c r="E3" s="98"/>
      <c r="F3" s="98"/>
      <c r="G3" s="98"/>
      <c r="H3" s="34"/>
      <c r="I3" s="34"/>
      <c r="J3" s="34"/>
      <c r="K3" s="34"/>
      <c r="L3" s="34"/>
      <c r="M3" s="34"/>
      <c r="N3" s="10"/>
      <c r="O3" s="6"/>
      <c r="P3" s="6"/>
      <c r="Q3" s="6"/>
      <c r="R3" s="10"/>
      <c r="S3" s="10"/>
      <c r="U3" s="10"/>
    </row>
    <row r="4" spans="1:23" ht="19.899999999999999" customHeight="1" thickBot="1" x14ac:dyDescent="0.3">
      <c r="B4" s="12"/>
      <c r="C4" s="9" t="s">
        <v>1</v>
      </c>
      <c r="D4" s="98"/>
      <c r="E4" s="98"/>
      <c r="F4" s="98"/>
      <c r="G4" s="98"/>
      <c r="H4" s="98"/>
      <c r="I4" s="35"/>
      <c r="J4" s="35"/>
      <c r="K4" s="36"/>
      <c r="L4" s="10"/>
      <c r="M4" s="10"/>
      <c r="N4" s="10"/>
      <c r="O4" s="1"/>
      <c r="P4" s="1"/>
      <c r="Q4" s="1"/>
      <c r="R4" s="10"/>
      <c r="S4" s="10"/>
      <c r="U4" s="10"/>
      <c r="W4" s="13"/>
    </row>
    <row r="5" spans="1:23" ht="37.5" customHeight="1" thickBot="1" x14ac:dyDescent="0.3">
      <c r="B5" s="14"/>
      <c r="C5" s="15"/>
      <c r="D5" s="3"/>
      <c r="H5" s="16" t="s">
        <v>2</v>
      </c>
      <c r="I5" s="37"/>
      <c r="J5" s="37"/>
      <c r="K5" s="32"/>
      <c r="L5" s="33"/>
      <c r="O5" s="1"/>
      <c r="P5" s="17"/>
      <c r="Q5" s="17"/>
      <c r="S5" s="16" t="s">
        <v>2</v>
      </c>
      <c r="W5" s="13"/>
    </row>
    <row r="6" spans="1:23" ht="69.75" customHeight="1" thickTop="1" thickBot="1" x14ac:dyDescent="0.3">
      <c r="B6" s="48" t="s">
        <v>3</v>
      </c>
      <c r="C6" s="49" t="s">
        <v>22</v>
      </c>
      <c r="D6" s="50" t="s">
        <v>4</v>
      </c>
      <c r="E6" s="49" t="s">
        <v>23</v>
      </c>
      <c r="F6" s="49" t="s">
        <v>24</v>
      </c>
      <c r="G6" s="49" t="s">
        <v>35</v>
      </c>
      <c r="H6" s="51" t="s">
        <v>5</v>
      </c>
      <c r="I6" s="49" t="s">
        <v>25</v>
      </c>
      <c r="J6" s="49" t="s">
        <v>26</v>
      </c>
      <c r="K6" s="49" t="s">
        <v>27</v>
      </c>
      <c r="L6" s="49" t="s">
        <v>28</v>
      </c>
      <c r="M6" s="49" t="s">
        <v>29</v>
      </c>
      <c r="N6" s="52" t="s">
        <v>30</v>
      </c>
      <c r="O6" s="49" t="s">
        <v>31</v>
      </c>
      <c r="P6" s="50" t="s">
        <v>47</v>
      </c>
      <c r="Q6" s="49" t="s">
        <v>32</v>
      </c>
      <c r="R6" s="50" t="s">
        <v>6</v>
      </c>
      <c r="S6" s="53" t="s">
        <v>7</v>
      </c>
      <c r="T6" s="50" t="s">
        <v>8</v>
      </c>
      <c r="U6" s="50" t="s">
        <v>9</v>
      </c>
      <c r="V6" s="49" t="s">
        <v>33</v>
      </c>
      <c r="W6" s="49" t="s">
        <v>34</v>
      </c>
    </row>
    <row r="7" spans="1:23" ht="228" customHeight="1" thickTop="1" x14ac:dyDescent="0.25">
      <c r="A7" s="18"/>
      <c r="B7" s="46">
        <v>1</v>
      </c>
      <c r="C7" s="94" t="s">
        <v>58</v>
      </c>
      <c r="D7" s="20">
        <v>2</v>
      </c>
      <c r="E7" s="19" t="s">
        <v>36</v>
      </c>
      <c r="F7" s="93" t="s">
        <v>49</v>
      </c>
      <c r="G7" s="19"/>
      <c r="H7" s="99"/>
      <c r="I7" s="84" t="s">
        <v>42</v>
      </c>
      <c r="J7" s="84" t="s">
        <v>10</v>
      </c>
      <c r="K7" s="121" t="s">
        <v>41</v>
      </c>
      <c r="L7" s="124"/>
      <c r="M7" s="127" t="s">
        <v>52</v>
      </c>
      <c r="N7" s="133" t="s">
        <v>53</v>
      </c>
      <c r="O7" s="133" t="s">
        <v>54</v>
      </c>
      <c r="P7" s="130">
        <v>30</v>
      </c>
      <c r="Q7" s="21">
        <f t="shared" ref="Q7:Q12" si="0">D7*R7</f>
        <v>72000</v>
      </c>
      <c r="R7" s="57">
        <v>36000</v>
      </c>
      <c r="S7" s="104"/>
      <c r="T7" s="58">
        <f t="shared" ref="T7:T12" si="1">D7*S7</f>
        <v>0</v>
      </c>
      <c r="U7" s="59" t="str">
        <f t="shared" ref="U7:U12" si="2">IF(ISNUMBER(S7), IF(S7&gt;R7,"NEVYHOVUJE","VYHOVUJE")," ")</f>
        <v xml:space="preserve"> </v>
      </c>
      <c r="V7" s="19"/>
      <c r="W7" s="19" t="s">
        <v>19</v>
      </c>
    </row>
    <row r="8" spans="1:23" ht="219.75" customHeight="1" x14ac:dyDescent="0.25">
      <c r="A8" s="18"/>
      <c r="B8" s="60">
        <v>2</v>
      </c>
      <c r="C8" s="95" t="s">
        <v>48</v>
      </c>
      <c r="D8" s="62">
        <v>2</v>
      </c>
      <c r="E8" s="63" t="s">
        <v>36</v>
      </c>
      <c r="F8" s="97" t="s">
        <v>57</v>
      </c>
      <c r="G8" s="63"/>
      <c r="H8" s="100"/>
      <c r="I8" s="87" t="s">
        <v>42</v>
      </c>
      <c r="J8" s="87" t="s">
        <v>10</v>
      </c>
      <c r="K8" s="122"/>
      <c r="L8" s="125"/>
      <c r="M8" s="128"/>
      <c r="N8" s="134"/>
      <c r="O8" s="136"/>
      <c r="P8" s="131"/>
      <c r="Q8" s="64">
        <f t="shared" si="0"/>
        <v>44000</v>
      </c>
      <c r="R8" s="65">
        <v>22000</v>
      </c>
      <c r="S8" s="105"/>
      <c r="T8" s="66">
        <f t="shared" si="1"/>
        <v>0</v>
      </c>
      <c r="U8" s="67" t="str">
        <f t="shared" ref="U8:U11" si="3">IF(ISNUMBER(S8), IF(S8&gt;R8,"NEVYHOVUJE","VYHOVUJE")," ")</f>
        <v xml:space="preserve"> </v>
      </c>
      <c r="V8" s="63"/>
      <c r="W8" s="63" t="s">
        <v>19</v>
      </c>
    </row>
    <row r="9" spans="1:23" ht="207" customHeight="1" x14ac:dyDescent="0.25">
      <c r="A9" s="18"/>
      <c r="B9" s="60">
        <v>3</v>
      </c>
      <c r="C9" s="61" t="s">
        <v>38</v>
      </c>
      <c r="D9" s="62">
        <v>2</v>
      </c>
      <c r="E9" s="63" t="s">
        <v>36</v>
      </c>
      <c r="F9" s="96" t="s">
        <v>50</v>
      </c>
      <c r="G9" s="63"/>
      <c r="H9" s="100"/>
      <c r="I9" s="87" t="s">
        <v>42</v>
      </c>
      <c r="J9" s="87" t="s">
        <v>10</v>
      </c>
      <c r="K9" s="122"/>
      <c r="L9" s="125"/>
      <c r="M9" s="128"/>
      <c r="N9" s="134"/>
      <c r="O9" s="136"/>
      <c r="P9" s="131"/>
      <c r="Q9" s="64">
        <f t="shared" si="0"/>
        <v>32000</v>
      </c>
      <c r="R9" s="65">
        <v>16000</v>
      </c>
      <c r="S9" s="105"/>
      <c r="T9" s="66">
        <f t="shared" si="1"/>
        <v>0</v>
      </c>
      <c r="U9" s="67" t="str">
        <f t="shared" si="3"/>
        <v xml:space="preserve"> </v>
      </c>
      <c r="V9" s="63"/>
      <c r="W9" s="63" t="s">
        <v>21</v>
      </c>
    </row>
    <row r="10" spans="1:23" ht="382.5" customHeight="1" thickBot="1" x14ac:dyDescent="0.3">
      <c r="A10" s="18"/>
      <c r="B10" s="68">
        <v>4</v>
      </c>
      <c r="C10" s="69" t="s">
        <v>39</v>
      </c>
      <c r="D10" s="70">
        <v>1</v>
      </c>
      <c r="E10" s="71" t="s">
        <v>36</v>
      </c>
      <c r="F10" s="92" t="s">
        <v>51</v>
      </c>
      <c r="G10" s="71"/>
      <c r="H10" s="101"/>
      <c r="I10" s="86" t="s">
        <v>42</v>
      </c>
      <c r="J10" s="86" t="s">
        <v>10</v>
      </c>
      <c r="K10" s="123"/>
      <c r="L10" s="126"/>
      <c r="M10" s="129"/>
      <c r="N10" s="135"/>
      <c r="O10" s="137"/>
      <c r="P10" s="132"/>
      <c r="Q10" s="72">
        <f t="shared" si="0"/>
        <v>102000</v>
      </c>
      <c r="R10" s="73">
        <v>102000</v>
      </c>
      <c r="S10" s="106"/>
      <c r="T10" s="74">
        <f t="shared" si="1"/>
        <v>0</v>
      </c>
      <c r="U10" s="75" t="str">
        <f t="shared" si="3"/>
        <v xml:space="preserve"> </v>
      </c>
      <c r="V10" s="71"/>
      <c r="W10" s="63" t="s">
        <v>20</v>
      </c>
    </row>
    <row r="11" spans="1:23" ht="252.75" customHeight="1" x14ac:dyDescent="0.25">
      <c r="A11" s="18"/>
      <c r="B11" s="76">
        <v>5</v>
      </c>
      <c r="C11" s="89" t="s">
        <v>44</v>
      </c>
      <c r="D11" s="77">
        <v>1</v>
      </c>
      <c r="E11" s="78" t="s">
        <v>36</v>
      </c>
      <c r="F11" s="91" t="s">
        <v>43</v>
      </c>
      <c r="G11" s="78"/>
      <c r="H11" s="102"/>
      <c r="I11" s="83" t="s">
        <v>42</v>
      </c>
      <c r="J11" s="83" t="s">
        <v>10</v>
      </c>
      <c r="K11" s="117" t="s">
        <v>41</v>
      </c>
      <c r="L11" s="119"/>
      <c r="M11" s="115" t="s">
        <v>40</v>
      </c>
      <c r="N11" s="144" t="s">
        <v>55</v>
      </c>
      <c r="O11" s="144" t="s">
        <v>56</v>
      </c>
      <c r="P11" s="138">
        <v>44880</v>
      </c>
      <c r="Q11" s="79">
        <f t="shared" si="0"/>
        <v>15500</v>
      </c>
      <c r="R11" s="80">
        <v>15500</v>
      </c>
      <c r="S11" s="107"/>
      <c r="T11" s="81">
        <f t="shared" si="1"/>
        <v>0</v>
      </c>
      <c r="U11" s="82" t="str">
        <f t="shared" si="3"/>
        <v xml:space="preserve"> </v>
      </c>
      <c r="V11" s="119"/>
      <c r="W11" s="63" t="s">
        <v>19</v>
      </c>
    </row>
    <row r="12" spans="1:23" ht="243" customHeight="1" thickBot="1" x14ac:dyDescent="0.3">
      <c r="B12" s="47">
        <v>6</v>
      </c>
      <c r="C12" s="90" t="s">
        <v>45</v>
      </c>
      <c r="D12" s="44">
        <v>1</v>
      </c>
      <c r="E12" s="43" t="s">
        <v>36</v>
      </c>
      <c r="F12" s="88" t="s">
        <v>46</v>
      </c>
      <c r="G12" s="43"/>
      <c r="H12" s="103"/>
      <c r="I12" s="85" t="s">
        <v>42</v>
      </c>
      <c r="J12" s="85" t="s">
        <v>10</v>
      </c>
      <c r="K12" s="118"/>
      <c r="L12" s="120"/>
      <c r="M12" s="116"/>
      <c r="N12" s="145"/>
      <c r="O12" s="145"/>
      <c r="P12" s="139"/>
      <c r="Q12" s="45">
        <f t="shared" si="0"/>
        <v>7000</v>
      </c>
      <c r="R12" s="54">
        <v>7000</v>
      </c>
      <c r="S12" s="108"/>
      <c r="T12" s="55">
        <f t="shared" si="1"/>
        <v>0</v>
      </c>
      <c r="U12" s="56" t="str">
        <f t="shared" si="2"/>
        <v xml:space="preserve"> </v>
      </c>
      <c r="V12" s="120"/>
      <c r="W12" s="43" t="s">
        <v>19</v>
      </c>
    </row>
    <row r="13" spans="1:23" ht="13.5" customHeight="1" thickTop="1" thickBot="1" x14ac:dyDescent="0.3">
      <c r="C13" s="5"/>
      <c r="D13" s="5"/>
      <c r="E13" s="5"/>
      <c r="F13" s="5"/>
      <c r="G13" s="5"/>
      <c r="H13" s="5"/>
      <c r="I13" s="33"/>
      <c r="J13" s="33"/>
      <c r="K13" s="5"/>
      <c r="O13" s="5"/>
      <c r="P13" s="5"/>
      <c r="Q13" s="5"/>
      <c r="T13" s="22"/>
    </row>
    <row r="14" spans="1:23" ht="60.75" customHeight="1" thickTop="1" thickBot="1" x14ac:dyDescent="0.3">
      <c r="B14" s="111" t="s">
        <v>11</v>
      </c>
      <c r="C14" s="111"/>
      <c r="D14" s="111"/>
      <c r="E14" s="111"/>
      <c r="F14" s="111"/>
      <c r="G14" s="111"/>
      <c r="H14" s="111"/>
      <c r="I14" s="111"/>
      <c r="J14" s="111"/>
      <c r="K14" s="111"/>
      <c r="L14" s="13"/>
      <c r="M14" s="8"/>
      <c r="N14" s="8"/>
      <c r="O14" s="8"/>
      <c r="P14" s="23"/>
      <c r="Q14" s="23"/>
      <c r="R14" s="24" t="s">
        <v>12</v>
      </c>
      <c r="S14" s="112" t="s">
        <v>13</v>
      </c>
      <c r="T14" s="113"/>
      <c r="U14" s="114"/>
      <c r="V14" s="17"/>
    </row>
    <row r="15" spans="1:23" ht="33" customHeight="1" thickTop="1" thickBot="1" x14ac:dyDescent="0.3">
      <c r="B15" s="140" t="s">
        <v>14</v>
      </c>
      <c r="C15" s="140"/>
      <c r="D15" s="140"/>
      <c r="E15" s="140"/>
      <c r="F15" s="140"/>
      <c r="G15" s="140"/>
      <c r="H15" s="140"/>
      <c r="I15" s="40"/>
      <c r="J15" s="40"/>
      <c r="K15" s="25"/>
      <c r="M15" s="26"/>
      <c r="N15" s="26"/>
      <c r="O15" s="26"/>
      <c r="P15" s="27"/>
      <c r="Q15" s="27"/>
      <c r="R15" s="28">
        <f>SUM(Q7:Q12)</f>
        <v>272500</v>
      </c>
      <c r="S15" s="141">
        <f>SUM(T7:T12)</f>
        <v>0</v>
      </c>
      <c r="T15" s="142"/>
      <c r="U15" s="143"/>
    </row>
    <row r="16" spans="1:23" s="29" customFormat="1" ht="15.75" thickTop="1" x14ac:dyDescent="0.25">
      <c r="B16" s="29" t="s">
        <v>15</v>
      </c>
      <c r="I16" s="41"/>
      <c r="J16" s="41"/>
      <c r="W16" s="30"/>
    </row>
    <row r="17" spans="2:23" s="29" customFormat="1" x14ac:dyDescent="0.25">
      <c r="B17" s="31" t="s">
        <v>16</v>
      </c>
      <c r="C17" s="29" t="s">
        <v>17</v>
      </c>
      <c r="I17" s="41"/>
      <c r="J17" s="41"/>
      <c r="W17" s="30"/>
    </row>
    <row r="18" spans="2:23" s="29" customFormat="1" x14ac:dyDescent="0.25">
      <c r="B18" s="31" t="s">
        <v>16</v>
      </c>
      <c r="C18" s="29" t="s">
        <v>18</v>
      </c>
      <c r="I18" s="41"/>
      <c r="J18" s="41"/>
      <c r="W18" s="30"/>
    </row>
    <row r="19" spans="2:23" s="29" customFormat="1" x14ac:dyDescent="0.25">
      <c r="I19" s="41"/>
      <c r="J19" s="41"/>
      <c r="W19" s="30"/>
    </row>
    <row r="20" spans="2:23" s="29" customFormat="1" x14ac:dyDescent="0.25">
      <c r="I20" s="41"/>
      <c r="J20" s="41"/>
      <c r="W20" s="30"/>
    </row>
    <row r="22" spans="2:23" x14ac:dyDescent="0.25">
      <c r="C22" s="5"/>
      <c r="E22" s="5"/>
      <c r="F22" s="5"/>
      <c r="G22" s="5"/>
      <c r="I22" s="33"/>
      <c r="J22" s="33"/>
    </row>
    <row r="23" spans="2:23" x14ac:dyDescent="0.25">
      <c r="C23" s="5"/>
      <c r="E23" s="5"/>
      <c r="F23" s="5"/>
      <c r="G23" s="5"/>
      <c r="I23" s="33"/>
      <c r="J23" s="33"/>
    </row>
    <row r="24" spans="2:23" x14ac:dyDescent="0.25">
      <c r="C24" s="5"/>
      <c r="E24" s="5"/>
      <c r="F24" s="5"/>
      <c r="G24" s="5"/>
      <c r="I24" s="33"/>
      <c r="J24" s="33"/>
    </row>
    <row r="25" spans="2:23" x14ac:dyDescent="0.25">
      <c r="C25" s="5"/>
      <c r="E25" s="5"/>
      <c r="F25" s="5"/>
      <c r="G25" s="5"/>
      <c r="I25" s="33"/>
      <c r="J25" s="33"/>
    </row>
    <row r="26" spans="2:23" x14ac:dyDescent="0.25">
      <c r="C26" s="5"/>
      <c r="E26" s="5"/>
      <c r="F26" s="5"/>
      <c r="G26" s="5"/>
      <c r="I26" s="33"/>
      <c r="J26" s="33"/>
    </row>
    <row r="27" spans="2:23" x14ac:dyDescent="0.25">
      <c r="C27" s="5"/>
      <c r="E27" s="5"/>
      <c r="F27" s="5"/>
      <c r="G27" s="5"/>
      <c r="I27" s="33"/>
      <c r="J27" s="33"/>
    </row>
    <row r="28" spans="2:23" x14ac:dyDescent="0.25">
      <c r="C28" s="5"/>
      <c r="E28" s="5"/>
      <c r="F28" s="5"/>
      <c r="G28" s="5"/>
      <c r="I28" s="33"/>
      <c r="J28" s="33"/>
    </row>
    <row r="29" spans="2:23" x14ac:dyDescent="0.25">
      <c r="C29" s="5"/>
      <c r="E29" s="5"/>
      <c r="F29" s="5"/>
      <c r="G29" s="5"/>
      <c r="I29" s="33"/>
      <c r="J29" s="33"/>
    </row>
    <row r="30" spans="2:23" x14ac:dyDescent="0.25">
      <c r="C30" s="5"/>
      <c r="E30" s="5"/>
      <c r="F30" s="5"/>
      <c r="G30" s="5"/>
      <c r="I30" s="33"/>
      <c r="J30" s="33"/>
    </row>
    <row r="31" spans="2:23" x14ac:dyDescent="0.25">
      <c r="C31" s="5"/>
      <c r="E31" s="5"/>
      <c r="F31" s="5"/>
      <c r="G31" s="5"/>
      <c r="I31" s="33"/>
      <c r="J31" s="33"/>
    </row>
    <row r="32" spans="2:23" x14ac:dyDescent="0.25">
      <c r="C32" s="5"/>
      <c r="E32" s="5"/>
      <c r="F32" s="5"/>
      <c r="G32" s="5"/>
      <c r="I32" s="33"/>
      <c r="J32" s="33"/>
    </row>
    <row r="33" spans="3:10" x14ac:dyDescent="0.25">
      <c r="C33" s="5"/>
      <c r="E33" s="5"/>
      <c r="F33" s="5"/>
      <c r="G33" s="5"/>
      <c r="I33" s="33"/>
      <c r="J33" s="33"/>
    </row>
    <row r="34" spans="3:10" x14ac:dyDescent="0.25">
      <c r="C34" s="5"/>
      <c r="E34" s="5"/>
      <c r="F34" s="5"/>
      <c r="G34" s="5"/>
      <c r="I34" s="33"/>
      <c r="J34" s="33"/>
    </row>
    <row r="35" spans="3:10" x14ac:dyDescent="0.25">
      <c r="C35" s="5"/>
      <c r="E35" s="5"/>
      <c r="F35" s="5"/>
      <c r="G35" s="5"/>
      <c r="I35" s="33"/>
      <c r="J35" s="33"/>
    </row>
    <row r="36" spans="3:10" x14ac:dyDescent="0.25">
      <c r="C36" s="5"/>
      <c r="E36" s="5"/>
      <c r="F36" s="5"/>
      <c r="G36" s="5"/>
      <c r="I36" s="33"/>
      <c r="J36" s="33"/>
    </row>
    <row r="37" spans="3:10" x14ac:dyDescent="0.25">
      <c r="C37" s="5"/>
      <c r="E37" s="5"/>
      <c r="F37" s="5"/>
      <c r="G37" s="5"/>
      <c r="I37" s="33"/>
      <c r="J37" s="33"/>
    </row>
    <row r="38" spans="3:10" x14ac:dyDescent="0.25">
      <c r="C38" s="5"/>
      <c r="E38" s="5"/>
      <c r="F38" s="5"/>
      <c r="G38" s="5"/>
      <c r="I38" s="33"/>
      <c r="J38" s="33"/>
    </row>
    <row r="39" spans="3:10" x14ac:dyDescent="0.25">
      <c r="C39" s="5"/>
      <c r="E39" s="5"/>
      <c r="F39" s="5"/>
      <c r="G39" s="5"/>
      <c r="I39" s="33"/>
      <c r="J39" s="33"/>
    </row>
    <row r="40" spans="3:10" x14ac:dyDescent="0.25">
      <c r="C40" s="5"/>
      <c r="E40" s="5"/>
      <c r="F40" s="5"/>
      <c r="G40" s="5"/>
      <c r="I40" s="33"/>
      <c r="J40" s="33"/>
    </row>
    <row r="41" spans="3:10" x14ac:dyDescent="0.25">
      <c r="C41" s="5"/>
      <c r="E41" s="5"/>
      <c r="F41" s="5"/>
      <c r="G41" s="5"/>
      <c r="I41" s="33"/>
      <c r="J41" s="33"/>
    </row>
    <row r="42" spans="3:10" x14ac:dyDescent="0.25">
      <c r="C42" s="5"/>
      <c r="E42" s="5"/>
      <c r="F42" s="5"/>
      <c r="G42" s="5"/>
      <c r="I42" s="33"/>
      <c r="J42" s="33"/>
    </row>
    <row r="43" spans="3:10" x14ac:dyDescent="0.25">
      <c r="C43" s="5"/>
      <c r="E43" s="5"/>
      <c r="F43" s="5"/>
      <c r="G43" s="5"/>
      <c r="I43" s="33"/>
      <c r="J43" s="33"/>
    </row>
    <row r="44" spans="3:10" x14ac:dyDescent="0.25">
      <c r="C44" s="5"/>
      <c r="E44" s="5"/>
      <c r="F44" s="5"/>
      <c r="G44" s="5"/>
      <c r="I44" s="33"/>
      <c r="J44" s="33"/>
    </row>
    <row r="45" spans="3:10" x14ac:dyDescent="0.25">
      <c r="C45" s="5"/>
      <c r="E45" s="5"/>
      <c r="F45" s="5"/>
      <c r="G45" s="5"/>
      <c r="I45" s="33"/>
      <c r="J45" s="33"/>
    </row>
    <row r="46" spans="3:10" x14ac:dyDescent="0.25">
      <c r="C46" s="5"/>
      <c r="E46" s="5"/>
      <c r="F46" s="5"/>
      <c r="G46" s="5"/>
      <c r="I46" s="33"/>
      <c r="J46" s="33"/>
    </row>
    <row r="47" spans="3:10" x14ac:dyDescent="0.25">
      <c r="C47" s="5"/>
      <c r="E47" s="5"/>
      <c r="F47" s="5"/>
      <c r="G47" s="5"/>
      <c r="I47" s="33"/>
      <c r="J47" s="33"/>
    </row>
    <row r="48" spans="3:10" x14ac:dyDescent="0.25">
      <c r="C48" s="5"/>
      <c r="E48" s="5"/>
      <c r="F48" s="5"/>
      <c r="G48" s="5"/>
      <c r="I48" s="33"/>
      <c r="J48" s="33"/>
    </row>
    <row r="49" spans="3:10" x14ac:dyDescent="0.25">
      <c r="C49" s="5"/>
      <c r="E49" s="5"/>
      <c r="F49" s="5"/>
      <c r="G49" s="5"/>
      <c r="I49" s="33"/>
      <c r="J49" s="33"/>
    </row>
    <row r="50" spans="3:10" x14ac:dyDescent="0.25">
      <c r="C50" s="5"/>
      <c r="E50" s="5"/>
      <c r="F50" s="5"/>
      <c r="G50" s="5"/>
      <c r="I50" s="33"/>
      <c r="J50" s="33"/>
    </row>
  </sheetData>
  <sheetProtection algorithmName="SHA-512" hashValue="svjGzxvqKq+24n38zIlcQvfBvwGG7VHYveLtvdkB8bEq1rXPxdZABWfQkDqeQOqobcjYOZqkoJyMbNuWkwT0Zg==" saltValue="ET99cbSNmulvXMuIiESJtg==" spinCount="100000" sheet="1" objects="1" scenarios="1" selectLockedCells="1"/>
  <mergeCells count="18">
    <mergeCell ref="V11:V12"/>
    <mergeCell ref="B15:H15"/>
    <mergeCell ref="S15:U15"/>
    <mergeCell ref="N11:N12"/>
    <mergeCell ref="O11:O12"/>
    <mergeCell ref="B1:D1"/>
    <mergeCell ref="B14:K14"/>
    <mergeCell ref="S14:U14"/>
    <mergeCell ref="M11:M12"/>
    <mergeCell ref="K11:K12"/>
    <mergeCell ref="L11:L12"/>
    <mergeCell ref="K7:K10"/>
    <mergeCell ref="L7:L10"/>
    <mergeCell ref="M7:M10"/>
    <mergeCell ref="P7:P10"/>
    <mergeCell ref="N7:N10"/>
    <mergeCell ref="O7:O10"/>
    <mergeCell ref="P11:P12"/>
  </mergeCells>
  <phoneticPr fontId="21" type="noConversion"/>
  <conditionalFormatting sqref="B7:B12 D7:D12">
    <cfRule type="containsBlanks" dxfId="12" priority="47">
      <formula>LEN(TRIM(B7))=0</formula>
    </cfRule>
  </conditionalFormatting>
  <conditionalFormatting sqref="B7:B12">
    <cfRule type="cellIs" dxfId="11" priority="42" operator="greaterThanOrEqual">
      <formula>1</formula>
    </cfRule>
  </conditionalFormatting>
  <conditionalFormatting sqref="U7:U12">
    <cfRule type="cellIs" dxfId="10" priority="21" operator="equal">
      <formula>"VYHOVUJE"</formula>
    </cfRule>
  </conditionalFormatting>
  <conditionalFormatting sqref="U7:U12">
    <cfRule type="cellIs" dxfId="9" priority="20" operator="equal">
      <formula>"NEVYHOVUJE"</formula>
    </cfRule>
  </conditionalFormatting>
  <conditionalFormatting sqref="H7:H12 S12">
    <cfRule type="containsBlanks" dxfId="8" priority="17">
      <formula>LEN(TRIM(H7))=0</formula>
    </cfRule>
  </conditionalFormatting>
  <conditionalFormatting sqref="H7:H11">
    <cfRule type="containsBlanks" dxfId="7" priority="16">
      <formula>LEN(TRIM(H7))=0</formula>
    </cfRule>
  </conditionalFormatting>
  <conditionalFormatting sqref="H7:H12 S12">
    <cfRule type="notContainsBlanks" dxfId="6" priority="15">
      <formula>LEN(TRIM(H7))&gt;0</formula>
    </cfRule>
  </conditionalFormatting>
  <conditionalFormatting sqref="H7:H12 S12">
    <cfRule type="notContainsBlanks" dxfId="5" priority="14">
      <formula>LEN(TRIM(H7))&gt;0</formula>
    </cfRule>
  </conditionalFormatting>
  <conditionalFormatting sqref="H7:H12">
    <cfRule type="notContainsBlanks" dxfId="4" priority="13">
      <formula>LEN(TRIM(H7))&gt;0</formula>
    </cfRule>
  </conditionalFormatting>
  <conditionalFormatting sqref="S7:S11">
    <cfRule type="containsBlanks" dxfId="3" priority="7">
      <formula>LEN(TRIM(S7))=0</formula>
    </cfRule>
  </conditionalFormatting>
  <conditionalFormatting sqref="S7:S11">
    <cfRule type="notContainsBlanks" dxfId="2" priority="6">
      <formula>LEN(TRIM(S7))&gt;0</formula>
    </cfRule>
  </conditionalFormatting>
  <conditionalFormatting sqref="S7:S11">
    <cfRule type="notContainsBlanks" dxfId="1" priority="5">
      <formula>LEN(TRIM(S7))&gt;0</formula>
    </cfRule>
  </conditionalFormatting>
  <conditionalFormatting sqref="I7:I12">
    <cfRule type="containsText" dxfId="0" priority="1" operator="containsText" text="ANO">
      <formula>NOT(ISERROR(SEARCH("ANO",I7)))</formula>
    </cfRule>
  </conditionalFormatting>
  <dataValidations count="4">
    <dataValidation type="list" showInputMessage="1" showErrorMessage="1" sqref="I7:J11 J12" xr:uid="{00CD00C1-00D9-460A-A652-00C100D0008D}">
      <formula1>"ANO,NE"</formula1>
    </dataValidation>
    <dataValidation type="list" showInputMessage="1" showErrorMessage="1" sqref="E7:E12" xr:uid="{00180098-00DC-4B8C-B05E-008A00B300EF}">
      <formula1>"ks,bal,sada,"</formula1>
    </dataValidation>
    <dataValidation type="list" allowBlank="1" showInputMessage="1" showErrorMessage="1" sqref="I12" xr:uid="{6E2CAD68-6367-4D98-A002-09B2136A8B74}">
      <formula1>"ANO,NE"</formula1>
    </dataValidation>
    <dataValidation type="list" allowBlank="1" showInputMessage="1" showErrorMessage="1" sqref="W7:W11" xr:uid="{00000000-0002-0000-0000-000001000000}">
      <formula1>#REF!</formula1>
    </dataValidation>
  </dataValidations>
  <pageMargins left="0.19685039370078741" right="0.19685039370078741" top="0.27559055118110237" bottom="0.19685039370078741" header="0.31496062992125984" footer="0.19685039370078741"/>
  <pageSetup paperSize="9" scale="24"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Nábytek</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revision>1</cp:revision>
  <cp:lastPrinted>2022-07-21T08:33:28Z</cp:lastPrinted>
  <dcterms:created xsi:type="dcterms:W3CDTF">2014-03-05T12:43:32Z</dcterms:created>
  <dcterms:modified xsi:type="dcterms:W3CDTF">2022-09-06T07:49:52Z</dcterms:modified>
</cp:coreProperties>
</file>