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/>
  <bookViews>
    <workbookView xWindow="65416" yWindow="65416" windowWidth="29040" windowHeight="17640" activeTab="0"/>
  </bookViews>
  <sheets>
    <sheet name="Výpočetní technika" sheetId="1" r:id="rId1"/>
    <sheet name="SOP_VT" sheetId="2" r:id="rId2"/>
    <sheet name="CPV" sheetId="3" r:id="rId3"/>
  </sheets>
  <definedNames>
    <definedName name="_xlnm.Print_Area" localSheetId="0">'Výpočetní technika'!$B$1:$W$24</definedName>
  </definedNames>
  <calcPr calcId="191029"/>
</workbook>
</file>

<file path=xl/sharedStrings.xml><?xml version="1.0" encoding="utf-8"?>
<sst xmlns="http://schemas.openxmlformats.org/spreadsheetml/2006/main" count="315" uniqueCount="276">
  <si>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</si>
  <si>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</si>
  <si>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</si>
  <si>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</si>
  <si>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</si>
  <si>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</si>
  <si>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</si>
  <si>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</si>
  <si>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</si>
  <si>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Žádanka</t>
  </si>
  <si>
    <t>CELKOVÁ MAXIMÁLNÍ CENA za celou VZ 
v Kč BEZ DPH</t>
  </si>
  <si>
    <t>CELKOVÁ NABÍDKOVÁ CENA v Kč bez DPH</t>
  </si>
  <si>
    <t>Pokud požaduje řešitel rozdílné (rozšiřující) obchodní podmínky, doplní je do tabulky 
(sloupec s názvem "Obchodní podmínky NAD RÁMEC STANDARDNÍCH 
obchodních podmínek")</t>
  </si>
  <si>
    <t>Počítače (PC)</t>
  </si>
  <si>
    <t>30210000-4 - Stroje na zpracování dat (technické vybavení)</t>
  </si>
  <si>
    <t>30211000-1 - Hlavní počítače</t>
  </si>
  <si>
    <t>30211100-2 - Superpočítače</t>
  </si>
  <si>
    <t xml:space="preserve">30211200-3 - Technické vybavení pro hlavní počítače </t>
  </si>
  <si>
    <t xml:space="preserve">30211300-4 - Počítačové platformy </t>
  </si>
  <si>
    <t xml:space="preserve">30211400-5 - Počítačové konfigurace </t>
  </si>
  <si>
    <t>30211500-6 - Centrální řídící jednotka a procesory</t>
  </si>
  <si>
    <t>30212000-8 - Technické vybavení pro minipočítače</t>
  </si>
  <si>
    <t xml:space="preserve">30212100-9 - Centrální řídící jednotky pro minipočítače </t>
  </si>
  <si>
    <t>30213000-5 - Osobní počítače</t>
  </si>
  <si>
    <t>30213100-6 - Přenosné počítače</t>
  </si>
  <si>
    <t xml:space="preserve">30213200-7 - Tablety (PC) </t>
  </si>
  <si>
    <t xml:space="preserve">30213300-8 - Stolní počítač </t>
  </si>
  <si>
    <t>30213400-9 - Centrální řídící jednotky pro osobní počítače</t>
  </si>
  <si>
    <t xml:space="preserve">30213500-0 - Kapesní počítače </t>
  </si>
  <si>
    <t xml:space="preserve">30214000-2 - Pracovní stanice </t>
  </si>
  <si>
    <t xml:space="preserve">30215000-9 - Mikropočítačové technické vybavení </t>
  </si>
  <si>
    <t>30215100-0 - Centrální řídící jednotky pro mikropočítače</t>
  </si>
  <si>
    <t xml:space="preserve">30216000-6 - Magnetická nebo optická čtecí zařízení </t>
  </si>
  <si>
    <t xml:space="preserve">30216100-7 - Optická čtecí zařízení </t>
  </si>
  <si>
    <t xml:space="preserve">30216110-0 - Skenery pro počítačové využití </t>
  </si>
  <si>
    <t xml:space="preserve">30216120-3 - Optická zařízení pro rozeznávání znaků </t>
  </si>
  <si>
    <t xml:space="preserve">30216130-6 - Čtecí zařízení pro čárové kódy </t>
  </si>
  <si>
    <t>30216200-8 - Čtecí zařízení pro magnetické karty</t>
  </si>
  <si>
    <t xml:space="preserve">30220000-7 - Digitální kartografická zařízení </t>
  </si>
  <si>
    <t>30230000-0 - Zařízení související s počítači</t>
  </si>
  <si>
    <t>30231000-7 - Počítačové monitory a konzoly</t>
  </si>
  <si>
    <t xml:space="preserve">30231100-8 - Počítačové terminály </t>
  </si>
  <si>
    <t>30231200-9 - Konzoly</t>
  </si>
  <si>
    <t xml:space="preserve">30231300-0 - Zobrazovací jednotky </t>
  </si>
  <si>
    <t>30231310-3 - Ploché monitory</t>
  </si>
  <si>
    <t>30231320-6 - Dotykové monitory</t>
  </si>
  <si>
    <t xml:space="preserve">30232000-4 - Periferní vybavení </t>
  </si>
  <si>
    <t xml:space="preserve">30232600-0 - Kódovače </t>
  </si>
  <si>
    <t xml:space="preserve">30232700-1 - Ústřední řídící jednotky </t>
  </si>
  <si>
    <t xml:space="preserve">30233000-1 - Archivovací a čtecí zařízení </t>
  </si>
  <si>
    <t xml:space="preserve">30233100-2 - Počítačové paměťové jednotky </t>
  </si>
  <si>
    <t xml:space="preserve">30233110-5 - Magnetické kartové paměťové jednotky </t>
  </si>
  <si>
    <t xml:space="preserve">30233120-8 - Magnetické páskové paměťové jednotky </t>
  </si>
  <si>
    <t xml:space="preserve">30233130-1 - Magnetické diskové paměťové jednotky </t>
  </si>
  <si>
    <t xml:space="preserve">30233131-8 - Disketové jednotky </t>
  </si>
  <si>
    <t xml:space="preserve">30233132-5 - Diskové jednotky </t>
  </si>
  <si>
    <t>30233140-4 - Ukládací zařízení s přímým přístupem (DASD)</t>
  </si>
  <si>
    <t>30233141-1 - Vícenásobné diskové pole nezávislých disků (RAID)</t>
  </si>
  <si>
    <t xml:space="preserve">30233150-7 - Optické diskové jednotky </t>
  </si>
  <si>
    <t xml:space="preserve">30233151-4 - Zařízení pro čtení/vypalování kompaktních disků (CD) </t>
  </si>
  <si>
    <t>30233152-1 - Zařízení pro čtení/vypalování DVD</t>
  </si>
  <si>
    <t xml:space="preserve">30233153-8 - Zařízení pro čtení/vypalování CD a DVD </t>
  </si>
  <si>
    <t xml:space="preserve">30233160-0 - Páskové jednotky </t>
  </si>
  <si>
    <t xml:space="preserve">30233161-7 - Zařízení pro manipulaci s kazetami </t>
  </si>
  <si>
    <t>30233170-3 - Karuselové jednotky</t>
  </si>
  <si>
    <t>30233180-6 - Archivační zařízení flash paměť</t>
  </si>
  <si>
    <t xml:space="preserve">30233190-9 - Řídící jednotka diskové paměti </t>
  </si>
  <si>
    <t>30233300-4 - Čtecí zařízení pro karty smart card</t>
  </si>
  <si>
    <t xml:space="preserve">30233310-7 - Čtecí zařízení na otisky prstů </t>
  </si>
  <si>
    <t xml:space="preserve">30233320-0 - Kombinovaná čtecí zařízení pro karty smart card a otisky prstů </t>
  </si>
  <si>
    <t xml:space="preserve">30234000-8 - Média pro ukládání dat </t>
  </si>
  <si>
    <t xml:space="preserve">30234100-9 - Magnetické disky </t>
  </si>
  <si>
    <t>30234200-0 - Optické disky</t>
  </si>
  <si>
    <t>30234500-3 - Paměťová archivační média</t>
  </si>
  <si>
    <t>30234600-4 - Flash paměť</t>
  </si>
  <si>
    <t xml:space="preserve">30234700-5 - Magnetické pásky </t>
  </si>
  <si>
    <t>30236000-2 - Různé počítačové vybavení</t>
  </si>
  <si>
    <t xml:space="preserve">30236100-3 - Rozšíření paměti </t>
  </si>
  <si>
    <t>30236110-6 - Paměť RAM</t>
  </si>
  <si>
    <t>30236111-3 - Dynamická paměť s přímým přístupem (DRAM)</t>
  </si>
  <si>
    <t xml:space="preserve">30236112-0 - Statická paměť s přímým přístupem (SRAM) </t>
  </si>
  <si>
    <t>30236113-7 - Synchronní dynamická paměť s přímým přístupem (SDRAM)</t>
  </si>
  <si>
    <t>30236114-4 - Dynamická paměť Rambus s přímým přístupem (RDRAM)</t>
  </si>
  <si>
    <t xml:space="preserve">30236115-1 - Synchronní grafická paměť s přímým přístupem (SGRAM) </t>
  </si>
  <si>
    <t>30236120-9 - Paměť pouze pro čtení (ROM)</t>
  </si>
  <si>
    <t xml:space="preserve">30236121-6 - Programovatelná paměť pouze pro čtení (PROM) </t>
  </si>
  <si>
    <t>30236122-3 - Vymazatelná programovatelná paměť pouze pro čtení (EPROM)</t>
  </si>
  <si>
    <t>30236123-0 - Elektronicky vymazatelná programovatelná paměť pouze pro čtení (EEPROM)</t>
  </si>
  <si>
    <t>30236200-4 - Zařízení pro zpracovávání dat</t>
  </si>
  <si>
    <t xml:space="preserve">30237000-9 - Součásti, příslušenství a doplňky pro počítače </t>
  </si>
  <si>
    <t>30237100-0 - Součásti počítačů</t>
  </si>
  <si>
    <t>30237110-3 - Síťová rozhraní</t>
  </si>
  <si>
    <t>30237120-6 - Vstupní kanály počítače</t>
  </si>
  <si>
    <t xml:space="preserve">30237121-3 - Sériové infračervené porty </t>
  </si>
  <si>
    <t xml:space="preserve">30237130-9 - Počítačové karty </t>
  </si>
  <si>
    <t xml:space="preserve">30237131-6 - Elektronické karty </t>
  </si>
  <si>
    <t>30237132-3 - Rozhraní USB (univerzální sériová sběrnice)</t>
  </si>
  <si>
    <t xml:space="preserve">30237133-0 - Adaptéry a rozhraní PCMCIA (Mezinárodní asociace pro paměťové karty osobních počítačů) </t>
  </si>
  <si>
    <t>30237134-7 - Grafické akcelerátory</t>
  </si>
  <si>
    <t>30237135-4 - Karty pro síťová rozhraní</t>
  </si>
  <si>
    <t>30237136-1 - Zvukové karty</t>
  </si>
  <si>
    <t xml:space="preserve">30237140-2 - Základní desky </t>
  </si>
  <si>
    <t xml:space="preserve">30237200-1 - Počítačová příslušenství </t>
  </si>
  <si>
    <t>30237210-4 - Ochrana proti vyzařování monitorů</t>
  </si>
  <si>
    <t xml:space="preserve">30237220-7 - Podložky pod myš </t>
  </si>
  <si>
    <t xml:space="preserve">30237230-0 - Vyrovnávací paměti </t>
  </si>
  <si>
    <t>30237253-7 - Protiprachové kryty počítačového zařízení</t>
  </si>
  <si>
    <t>30237260-9 - Rameno pro upevnění monitoru na zeď</t>
  </si>
  <si>
    <t xml:space="preserve">30237270-2 - Pouzdra na přenosné počítače </t>
  </si>
  <si>
    <t xml:space="preserve">30237280-5 - Síťové příslušenství </t>
  </si>
  <si>
    <t xml:space="preserve">30237290-8 - Podložky zápěstí ke klávesnici </t>
  </si>
  <si>
    <t>30237295-3 - Ochranné kryty klávesnice</t>
  </si>
  <si>
    <t>30237300-2 - Doplňky k počítačům</t>
  </si>
  <si>
    <t>30237320-8 - Diskety</t>
  </si>
  <si>
    <t xml:space="preserve">30237330-1 - Kazety DAT </t>
  </si>
  <si>
    <t xml:space="preserve">30237340-4 - Kazety DLT </t>
  </si>
  <si>
    <t>30237350-7 - Datové kazety</t>
  </si>
  <si>
    <t xml:space="preserve">30237360-0 - Kazety LTO </t>
  </si>
  <si>
    <t xml:space="preserve">30237370-3 - Záznamové kazety </t>
  </si>
  <si>
    <t xml:space="preserve">30237380-6 - CD-ROM </t>
  </si>
  <si>
    <t xml:space="preserve">30237400-3 - Příslušenství pro vkládání dat </t>
  </si>
  <si>
    <t xml:space="preserve">30237410-6 - Počítačová myš </t>
  </si>
  <si>
    <t>30237420-9 - Pákové ovladače</t>
  </si>
  <si>
    <t>30237430-2 - Světelná pera</t>
  </si>
  <si>
    <t>30237440-5 - Kulové ovládače</t>
  </si>
  <si>
    <t xml:space="preserve">30237450-8 - Grafické tablety </t>
  </si>
  <si>
    <t>30237460-1 - Počítačové klávesnice</t>
  </si>
  <si>
    <t xml:space="preserve">30237461-8 - Programovatelné klávesnice </t>
  </si>
  <si>
    <t>30237470-4 - Zařízení pro slepecké písmo</t>
  </si>
  <si>
    <t xml:space="preserve">30237475-9 - Elektrické senzory </t>
  </si>
  <si>
    <t xml:space="preserve">30237480-7 - Vstupní jednotky </t>
  </si>
  <si>
    <t xml:space="preserve">30238000-6 - Zařízení pro automatizaci knihoven </t>
  </si>
  <si>
    <t>31154000-0 - Nepřerušitelné zdroje energie</t>
  </si>
  <si>
    <t>32413100-2 - Síťové routery</t>
  </si>
  <si>
    <t>32420000-3 - Síťová zařízení</t>
  </si>
  <si>
    <t xml:space="preserve">32421000-0 - Síťová kabeláž </t>
  </si>
  <si>
    <t>32422000-7 - Síťové komponenty</t>
  </si>
  <si>
    <t xml:space="preserve">32423000-4 - Síťové rozbočovače </t>
  </si>
  <si>
    <t>32424000-1 - Síťová infrastruktura</t>
  </si>
  <si>
    <t>32425000-8 - Síťové operační systémy</t>
  </si>
  <si>
    <t>32426000-5 - Síťové publikační systémy</t>
  </si>
  <si>
    <t>32427000-2 - Síťové systémy</t>
  </si>
  <si>
    <t>32428000-9 - Modernizace/vylepšení sítě</t>
  </si>
  <si>
    <t xml:space="preserve">32428000-9 - Síťové upgrade </t>
  </si>
  <si>
    <t>32429000-6 - Zařízení pro telefonní sítě</t>
  </si>
  <si>
    <t>32430000-6 - Dálkové sítě (WAN)</t>
  </si>
  <si>
    <t>32441300-9 - Telematické systémy</t>
  </si>
  <si>
    <t>32442000-3 - Terminálové zařízení</t>
  </si>
  <si>
    <t>32442100-4 - Terminálové desky</t>
  </si>
  <si>
    <t>32442200-5 - Terminálové krabice</t>
  </si>
  <si>
    <t>32442300-6 - Terminálové emulátory</t>
  </si>
  <si>
    <t>32442400-7 - Terminační bloky</t>
  </si>
  <si>
    <t>32500000-8 - Telekomunikační přístroje na přenos dat</t>
  </si>
  <si>
    <t>32510000-1 - Bezdrátové telekomunikační systémy</t>
  </si>
  <si>
    <t>32520000-4 - Telekomunikační kabely a zařízení</t>
  </si>
  <si>
    <t>32521000-1 - Telekomunikační kabely</t>
  </si>
  <si>
    <t>32522000-8 - Telekomunikační zařízení</t>
  </si>
  <si>
    <t>32523000-5 - Telekomunikační prostory</t>
  </si>
  <si>
    <t>32524000-2 - Telekomunikační systém</t>
  </si>
  <si>
    <t>32540000-0 - Rozvaděče</t>
  </si>
  <si>
    <t>32541000-7 - Zařízení pro rozvaděče</t>
  </si>
  <si>
    <t>32542000-4 - Spínací panely</t>
  </si>
  <si>
    <t>32543000-1 - Telefonní rozvaděče</t>
  </si>
  <si>
    <t>32544000-8 - PABX zařízení</t>
  </si>
  <si>
    <t>32545000-5 - PABX systémy</t>
  </si>
  <si>
    <t>32546000-2 - Digitální spínací zařízení</t>
  </si>
  <si>
    <t>32546100-3 - Digitální rozvaděče</t>
  </si>
  <si>
    <t>32550000-3 - Telefonní zařízení</t>
  </si>
  <si>
    <t>32551000-0 - Telefonní kabely a příbuzné zařízení</t>
  </si>
  <si>
    <t>32551100-1 - Telefonní spojky</t>
  </si>
  <si>
    <t>32551200-2 - Telefonní ústředny</t>
  </si>
  <si>
    <t>32551300-3 - Telefonní sluchátkové sady</t>
  </si>
  <si>
    <t>32551400-4 - Telefonní sítě</t>
  </si>
  <si>
    <t>32551500-5 - Telefonní kabely</t>
  </si>
  <si>
    <t>32552000-7 - Elektrické přístroje pro drátovou telefonii nebo telegrafii</t>
  </si>
  <si>
    <t>32552100-8 - Telefonní přístroje</t>
  </si>
  <si>
    <t>32552110-1 - Bezdrátové telefony</t>
  </si>
  <si>
    <t>32552310-3 - Digitální telefonní ústředny</t>
  </si>
  <si>
    <t>32552400-1 - Audio-kmitočtové přístroje na přeměnu signálu</t>
  </si>
  <si>
    <t>32552410-4 - Modemy</t>
  </si>
  <si>
    <t>32553000-4 - Součásti elektrických telefonických nebo telegrafických přístrojů</t>
  </si>
  <si>
    <t>32560000-6 - Skleněné vlákna</t>
  </si>
  <si>
    <t>32561000-3 - Spojovací materiály pro optické vlákna</t>
  </si>
  <si>
    <t>32562000-0 - Optické kabely</t>
  </si>
  <si>
    <t>32562100-1 - Optické kabely pro přenos informací</t>
  </si>
  <si>
    <t>32562200-2 - Optické telekomunikační kabely</t>
  </si>
  <si>
    <t>32562300-3 - Optické kabely pro přenos dat</t>
  </si>
  <si>
    <t>32570000-9 - Komunikační zařízení</t>
  </si>
  <si>
    <t>32571000-6 - Komunikační infrastruktura</t>
  </si>
  <si>
    <t>32572000-3 - Komunikační kabely</t>
  </si>
  <si>
    <t>32572100-4 - Komunikační kabely s několikanásobným elektrickým vodičem</t>
  </si>
  <si>
    <t>32572200-5 - Komunikační kabely s koaxiálním vodičem</t>
  </si>
  <si>
    <t>32572300-6 - Komunikační kabely pro speciální aplikace</t>
  </si>
  <si>
    <t>32573000-0 - Komunikační řídící systém</t>
  </si>
  <si>
    <t>32580000-2 - Datová zařízení</t>
  </si>
  <si>
    <t>32581000-9 - Zařízení pro datovou komunikaci</t>
  </si>
  <si>
    <t>32581100-0 - Pro přenos dat kabelové</t>
  </si>
  <si>
    <t>32581110-3 - Zařízení pro přenos dat s několikanásobným elektrickým vodičem</t>
  </si>
  <si>
    <t>32581120-6 - Zařízení pro přenos dat kabelové s koaxiálním vodičem</t>
  </si>
  <si>
    <t>32581130-9 - Zařízení pro přenos dat pro speciální aplikace</t>
  </si>
  <si>
    <t>32581200-1 - Faxová zařízení</t>
  </si>
  <si>
    <t>32581210-4 - Příslušenství a komponenty k faxovým zařízením</t>
  </si>
  <si>
    <t>48820000-2 - Servery</t>
  </si>
  <si>
    <t xml:space="preserve">48821000-9 - Síťové servery </t>
  </si>
  <si>
    <t xml:space="preserve">48822000-6 - Počítačové servery </t>
  </si>
  <si>
    <t>48823000-3 - Souborové servery</t>
  </si>
  <si>
    <t>48824000-0 - Obsluhy tisku</t>
  </si>
  <si>
    <t>48825000-7 - Webové servery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</si>
  <si>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</si>
  <si>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</si>
  <si>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</si>
  <si>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</si>
  <si>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</si>
  <si>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</si>
  <si>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</si>
  <si>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</si>
  <si>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</si>
  <si>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</si>
  <si>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</si>
  <si>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</si>
  <si>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ID</t>
  </si>
  <si>
    <t>Obchodní název + typ + délka záruky</t>
  </si>
  <si>
    <t>Standardní obchodní podmínky:
- prodlení Dodavatele s dodáním předmětu plnění (popř. samostatné dílčí části)  =&gt; Dodavatel je povinen zaplatit smluvní pokutu ve výši 0,5 % z celkové ceny předmětu plnění (bez DPH) za každý, byť i jen započatý den prodlení
- fakturace po dodání předmětu plnění
- splatnost faktury činí 30 kalendářních dnů ode dne jejího doručení Objednateli
- prodlení kterékoliv smluvní strany s plněním peněžitého závazku ze Smlouvy =&gt; úrok z prodlení ve výši 0,05 % z neuhrazené části peněžitého závazku za každý, byť i jen započatý den prodlení  
- záruka za předmět plnění = 24 měsíců, pokud není délka záruky stanovena  jinak
- předmět plnění bude po celou záruční dobu způsobilý k použití pro účel stanovený ve Smlouvě nebo příloze č. 2 Smlouvy (nebo účel obvyklý) a že si zachová stanovené (nebo obvyklé) vlastnosti.
- nástup Dodavatele k odstranění záruční vady ve lhůtě nejpozději do 48 hodin (lhůta běží jen v pracovních dnech) od nahlášení vady Objednatelem Kontaktní osobě Dodavatele
- ve zvláštních případech („Čisticí prostředky a hygienické potřeby“ , „Kancelářské potřeby “, „Propagační předměty") je Dodavatel po dobu záruky povinen nejpozději do 5 dnů od nahlášení vady oznámit Kontaktní osobě Objednatele způsob odstranění vady, tj. zda provede opravu nebo výměnu vadného zboží.
- prodlení Dodavatele s nástupem k odstranění záruční vady ohlášené Objednatelem  =&gt; Dodavatel je povinen zaplatit smluvní pokutu ve výši 0,5 %  z celkové ceny předmětu plnění (bez DPH)za každý, byť i jen započatý den prodlení
- Dodavatel je povinen odstranit reklamované vady nejpozději do 30 dnů od nahlášení vady, není-li mezi smluvními stranami dohodnuta jiná lhůta, popřípadě uspokojit jiný nárok Objednatele z vadného plnění
- při prodlení Dodavatele s odstraněním záruční vady v dohodnuté lhůtě =&gt; Dodavatel je povinen zaplatit smluvní pokutu ve výši 0,5 % z celkové ceny předmětu plnění (bez DPH)za každý, byť i jen započatý den prodlení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</si>
  <si>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</si>
  <si>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</si>
  <si>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</si>
  <si>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</si>
  <si>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</si>
  <si>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</si>
  <si>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Samostatná faktura</t>
  </si>
  <si>
    <t xml:space="preserve">Příloha č. 2 Kupní smlouvy - technická specifikace
Výpočetní technika (III.) 085 - 2022 </t>
  </si>
  <si>
    <t>Mikropočítač</t>
  </si>
  <si>
    <t>sada</t>
  </si>
  <si>
    <t>WiFi router</t>
  </si>
  <si>
    <t>Napájecí kabel</t>
  </si>
  <si>
    <t>Kryt pro mikropočítač</t>
  </si>
  <si>
    <t>USB-TTL předvodník</t>
  </si>
  <si>
    <t>Paměťová karta</t>
  </si>
  <si>
    <t>Senzor</t>
  </si>
  <si>
    <t>Displej</t>
  </si>
  <si>
    <t>Napájecí zdroj</t>
  </si>
  <si>
    <t>ANO</t>
  </si>
  <si>
    <t>PRVA-22-017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</si>
  <si>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</si>
  <si>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5139/22</t>
  </si>
  <si>
    <t>5212/0016/22</t>
  </si>
  <si>
    <t>doc. Ing. Tomáš Koutný, Ph.D.,
Tel.: 37763 2437,
E-mail: txkoutny@kiv.zcu.cz</t>
  </si>
  <si>
    <t>Technická 8,
301 00 Plzeň,
Fakulta aplikovaných věd - Katedra informatiky a výpočetní techniky,
místnost UC 303</t>
  </si>
  <si>
    <t>Minimální počet LAN konektorů: 5.
WiFi třídy - 802.11 a/b/g/n/ac.
Frekvenční pásmo - 2.4/5 Ghz
Minimální počet současně připojených zařízení přes WiFi: 22.
Softwarová kompatibilita: operační systém kompatibilní s Router OS.</t>
  </si>
  <si>
    <t>Napájecí a datový kabel USB-A na USB micro-B, délka min. 60 cm.</t>
  </si>
  <si>
    <t>USB-TTL 6-pinový převodník pro sériovou komunikaci s mikropočítači.</t>
  </si>
  <si>
    <t>Paměťová karta typu microSDHC.
Minimální kapacita 8GB.
Rychlostní třída 10, UHS-1.
Včetně adaptéru na standardní velikost SD karet.</t>
  </si>
  <si>
    <t>Ultrazvukový senzor vzdálenosti s rozsahem od 2 cm do alespoň 100 cm kompatibilní s modulem HC-SR04.
Přesnost měření: alespoň +/- 5 mm.
Pracovní napětí min.: 3.3V.</t>
  </si>
  <si>
    <t>Kapacitní dotykový displej o rozměru alespoň 4,3".
Technologie: LCD.
Rozlišení: alespoň 800 x 480 pixelů.
Komunikační rozhraní pro zobrazovací jednotku: DSI, kompatibilní s mikropočítači Raspberry Pi a jeho klony.
Komunikační rozhraní pro dotykový panel: I2C.</t>
  </si>
  <si>
    <t>Napájecí adaptér kompatibilní s mikropočítačem Raspberry Pi a jeho klony.
Připojení k mikropočítači prostřednictvím rozhraní USB C.
Napětí 5,25 V DC, maximální proud min. 3 A.
Kabel i adaptér nelze rozpojit - jeden díl.</t>
  </si>
  <si>
    <t>SSD disk 1 TB</t>
  </si>
  <si>
    <t>TL03000152 - Umělá inteligence, média a právo</t>
  </si>
  <si>
    <t>1175/22</t>
  </si>
  <si>
    <t>5212/0018/22</t>
  </si>
  <si>
    <t>Ing. Miloslav Konopík, Ph.D.,
Tel.: 37763 2418</t>
  </si>
  <si>
    <t>Technická 8,
301 00 Plzeň,
Fakulta aplikovaných věd - Katedra informatiky a výpočetní techniky,
místnost UN 334</t>
  </si>
  <si>
    <t>Kapacita: 1TB a více.
Rozhraní: M.2 NVMe SSD.
Rychlost čtení od 3 000 MB/s.
Rychlost zápisu od 3 000 MB/s.
Rychlost náhodného zápisu min. 400 000 IOPS.
Rychlost náhodného čtení min. 400 000 IOPS.
Životnost disku min. 600 TBW.
Záruka min. 24 měsíců.</t>
  </si>
  <si>
    <r>
      <t>Krabička, case kompatibilní s pol.č. 4 (mikropočítačem 10ks).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Skládá se ze dvou dílů.
Šroubovací konstrukce, 4x šroub součástí balení.
Včetně nalepovacích protiskluzových nožiček.</t>
    </r>
  </si>
  <si>
    <r>
      <t>Výkon procesoru v Passmark CPU více než 830 bodů (platné ke dni 10.8.2022), minimálně 4 jádra, vhodný pro mobilní a vestavná zařízení, 64-bitová instrukční sada minimálně ARMv8, maximálně TDP 4,5W.</t>
    </r>
    <r>
      <rPr>
        <sz val="11"/>
        <color theme="1"/>
        <rFont val="Calibri"/>
        <family val="2"/>
        <scheme val="minor"/>
      </rPr>
      <t xml:space="preserve">
Velikost paměti: alespoň 4 GB LPDDR4 RAM.
Zdroj napájení: 1x USB-C, 5,0 V / 2,5 A.
GPU: HW podpora kódování do JPEG a H264, alespoň 64 shaderů.
Video výstupy min.: 2x Micro HDMI 2.0 (1x audio / video, 1x video), 1x MIPI DSI.
Video vstupymin. : 1x MIPI CSI2.
Zvuk: 1x 3,5 mm jack (audio výstup), 1x Micro HDMI 2.0.
Externí připojení min.: 2x USB-A 3.0 (VLI805), 2x USB-A 2.0, 1x čtečka karet (microSDXC).
Interní připojení min.: 1x PoE záhlaví.
GPIO: 26kolíkový (volně programovatelný, celkem 40kolíkový).
HW podpora protokolů sériové komunikace přes GPIO: UART, SPI, I2C, I2S.
Bezdrátový: WLAN 802.11a / b / g / n / ac (BCM54213PE), Bluetooth 5.0, BLE.
LAN: 1x Gb LAN.
Příslušenství: napájecí zdroj, 1m microHDMI kabel.
Softwarová kompatibilita: HW platforma musí umožňovat instalaci plnohodnotného operačního systému kompatibilního se standardem POSIX, nebo alespoň se systémem Raspberry Pi OS.</t>
    </r>
  </si>
  <si>
    <t>Procesor: frekvence min. 1GHz, min. jedno jádro, vhodný pro mobilní a vestavná zařízení, 32-bitová instrukční sada ARMv6, cache 128kB, TDP 3W.
RAM: min. 512MB.
Konektivita min.: IEEE 802.11n Wi-Fi + Bluetooth 4.1 + 2x microUSB konektor (1x pro napájení, 1x pro datový přenos).
GPIO: 26kolíkový (volně programovatelný, celkem 40kolíkový).
HW podpora protokolů sériové komunikace přes GPIO: UART, SPI, I2C, I2S.
Video &amp; zvuk: 1x miniHDMI konektor (podporuje až 1080p60).
Podpora SD karet: slot na microSD kartu pro operační systém a úložiště dat.
Napájení: pomocí microUSB.
Spotřeba: max. 350 mA (1.75 W) pod zatížením.
Hmotnost: max. 15 g (bez příslušenství).
Softwarová kompatibilita: HW platforma musí umožňovat instalaci plnohodnotného operačního systému kompatibilního se standardem POSIX, nebo alespoň se systémem Raspberry Pi OS.</t>
  </si>
  <si>
    <t>UTP kabel kategorie 5E</t>
  </si>
  <si>
    <t>Datový kabel propojovací</t>
  </si>
  <si>
    <t>5504/22</t>
  </si>
  <si>
    <t>2214/0555/22</t>
  </si>
  <si>
    <t>Ing. Petr Kropík, Ph.D., 
Tel.: 37763 4639</t>
  </si>
  <si>
    <t>Petra Peckertová,
Tel.: 792 303 948,
37763 4601</t>
  </si>
  <si>
    <t>Univerzitní 26, 
301 00 Plzeň, 
Fakulta elektrotechnická - Katedra elektrotechniky a počítačového modelování,
místnost EK 618</t>
  </si>
  <si>
    <t>Drát, (solid AWG24), izolace polyethylen 0,88 mm, vnější povlak PVC, poloměr 5 mm, protokol min. 1000 BaseT, délka 305 m.</t>
  </si>
  <si>
    <t>Datový kabel propojovací, 1 m, MALE (samec) konektory: 1x USB Micro-B (USB 2.0) - 1x USB-A (USB 2.0), pozlacené konektory, kovové tělo, data a nabíjení min. 2,4 A, rovné zakončení microUSB-B - USB-A - délka 1 m, opletený vodič.</t>
  </si>
  <si>
    <t>Datový kabel propojovací, 1 m, MALE (samec) konektory: 1x USB Micro-C (USB 3.2 Gen 1) - 1x USB-A (USB 3.2 Gen 1), pozlacené konektory, kovové tělo, data a nabíjení min. 3 A, rovné zakončení USB-C - USB-A - délka 1 m, opletený vodič.</t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</si>
  <si>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 Energetická třída A-E.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</si>
</sst>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ck"/>
      <top/>
      <bottom/>
    </border>
    <border>
      <left style="thick"/>
      <right style="medium"/>
      <top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 style="medium"/>
    </border>
    <border>
      <left style="medium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4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2" fillId="0" borderId="0" xfId="0" applyFont="1"/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3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5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3" fontId="0" fillId="4" borderId="16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 indent="1"/>
    </xf>
    <xf numFmtId="0" fontId="7" fillId="2" borderId="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3" fontId="0" fillId="4" borderId="17" xfId="0" applyNumberForma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3" fontId="0" fillId="5" borderId="18" xfId="0" applyNumberForma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right" vertical="center" indent="1"/>
    </xf>
    <xf numFmtId="164" fontId="0" fillId="5" borderId="18" xfId="0" applyNumberFormat="1" applyFill="1" applyBorder="1" applyAlignment="1">
      <alignment horizontal="right" vertical="center" indent="1"/>
    </xf>
    <xf numFmtId="165" fontId="0" fillId="0" borderId="18" xfId="0" applyNumberFormat="1" applyBorder="1" applyAlignment="1">
      <alignment horizontal="right" vertical="center" indent="1"/>
    </xf>
    <xf numFmtId="0" fontId="0" fillId="0" borderId="18" xfId="0" applyBorder="1" applyAlignment="1">
      <alignment horizontal="center" vertical="center"/>
    </xf>
    <xf numFmtId="3" fontId="0" fillId="4" borderId="19" xfId="0" applyNumberForma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3" fontId="0" fillId="5" borderId="20" xfId="0" applyNumberForma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right" vertical="center" indent="1"/>
    </xf>
    <xf numFmtId="164" fontId="0" fillId="5" borderId="20" xfId="0" applyNumberFormat="1" applyFill="1" applyBorder="1" applyAlignment="1">
      <alignment horizontal="right" vertical="center" indent="1"/>
    </xf>
    <xf numFmtId="165" fontId="0" fillId="0" borderId="20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0" fontId="0" fillId="6" borderId="18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20" xfId="0" applyFont="1" applyFill="1" applyBorder="1" applyAlignment="1">
      <alignment horizontal="left" vertical="center" wrapText="1" inden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21" applyFont="1" applyAlignment="1">
      <alignment horizontal="left" vertical="center" wrapText="1"/>
      <protection/>
    </xf>
    <xf numFmtId="0" fontId="0" fillId="5" borderId="2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18" xfId="0" applyFont="1" applyFill="1" applyBorder="1" applyAlignment="1" applyProtection="1">
      <alignment horizontal="left" vertical="center" wrapText="1" indent="1"/>
      <protection locked="0"/>
    </xf>
    <xf numFmtId="0" fontId="7" fillId="2" borderId="20" xfId="0" applyFont="1" applyFill="1" applyBorder="1" applyAlignment="1" applyProtection="1">
      <alignment horizontal="lef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0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0"/>
  <sheetViews>
    <sheetView tabSelected="1" zoomScale="48" zoomScaleNormal="48" workbookViewId="0" topLeftCell="A14">
      <selection activeCell="G7" sqref="G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9.28125" style="1" customWidth="1"/>
    <col min="4" max="4" width="12.28125" style="2" customWidth="1"/>
    <col min="5" max="5" width="10.57421875" style="3" customWidth="1"/>
    <col min="6" max="6" width="130.57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36.140625" style="0" customWidth="1"/>
    <col min="12" max="12" width="30.8515625" style="5" customWidth="1"/>
    <col min="13" max="13" width="33.57421875" style="0" customWidth="1"/>
    <col min="14" max="14" width="31.57421875" style="0" customWidth="1"/>
    <col min="15" max="15" width="38.57421875" style="4" customWidth="1"/>
    <col min="16" max="16" width="27.421875" style="4" customWidth="1"/>
    <col min="17" max="17" width="17.7109375" style="4" hidden="1" customWidth="1"/>
    <col min="18" max="18" width="23.57421875" style="0" customWidth="1"/>
    <col min="19" max="19" width="24.57421875" style="0" customWidth="1"/>
    <col min="20" max="20" width="19.8515625" style="0" customWidth="1"/>
    <col min="21" max="21" width="19.140625" style="0" customWidth="1"/>
    <col min="22" max="22" width="11.57421875" style="0" hidden="1" customWidth="1"/>
    <col min="23" max="23" width="36.00390625" style="6" customWidth="1"/>
    <col min="24" max="24" width="13.00390625" style="0" customWidth="1"/>
    <col min="25" max="25" width="20.140625" style="0" customWidth="1"/>
  </cols>
  <sheetData>
    <row r="1" spans="2:23" s="5" customFormat="1" ht="40.9" customHeight="1">
      <c r="B1" s="130" t="s">
        <v>230</v>
      </c>
      <c r="C1" s="131"/>
      <c r="D1" s="131"/>
      <c r="E1" s="43"/>
      <c r="F1" s="1"/>
      <c r="G1" s="4"/>
      <c r="H1" s="4"/>
      <c r="I1" s="4"/>
      <c r="J1" s="1"/>
      <c r="O1" s="4"/>
      <c r="P1" s="4"/>
      <c r="Q1" s="4"/>
      <c r="S1" s="36"/>
      <c r="T1" s="36"/>
      <c r="U1" s="36"/>
      <c r="W1" s="36"/>
    </row>
    <row r="2" spans="4:25" s="5" customFormat="1" ht="18.75" customHeight="1">
      <c r="D2" s="10"/>
      <c r="E2" s="11"/>
      <c r="F2" s="1"/>
      <c r="G2" s="1"/>
      <c r="H2" s="1"/>
      <c r="J2" s="7"/>
      <c r="O2" s="1"/>
      <c r="P2" s="1"/>
      <c r="Q2" s="1"/>
      <c r="S2" s="37"/>
      <c r="T2" s="37"/>
      <c r="U2" s="36"/>
      <c r="V2" s="38"/>
      <c r="W2" s="9"/>
      <c r="X2" s="8"/>
      <c r="Y2" s="8"/>
    </row>
    <row r="3" spans="2:23" s="5" customFormat="1" ht="19.9" customHeight="1">
      <c r="B3" s="15"/>
      <c r="C3" s="13" t="s">
        <v>0</v>
      </c>
      <c r="D3" s="14"/>
      <c r="E3" s="14"/>
      <c r="F3" s="14"/>
      <c r="G3" s="41"/>
      <c r="H3" s="41"/>
      <c r="I3" s="41"/>
      <c r="J3" s="41"/>
      <c r="K3" s="41"/>
      <c r="L3" s="41"/>
      <c r="M3" s="41"/>
      <c r="N3" s="12"/>
      <c r="O3" s="6"/>
      <c r="P3" s="6"/>
      <c r="Q3" s="6"/>
      <c r="R3" s="12"/>
      <c r="S3" s="12"/>
      <c r="T3" s="12"/>
      <c r="W3" s="6"/>
    </row>
    <row r="4" spans="2:23" s="5" customFormat="1" ht="19.9" customHeight="1" thickBot="1">
      <c r="B4" s="16"/>
      <c r="C4" s="17" t="s">
        <v>1</v>
      </c>
      <c r="D4" s="14"/>
      <c r="E4" s="14"/>
      <c r="F4" s="14"/>
      <c r="G4" s="14"/>
      <c r="H4" s="45"/>
      <c r="I4" s="12"/>
      <c r="J4" s="12"/>
      <c r="K4" s="12"/>
      <c r="L4" s="12"/>
      <c r="M4" s="12"/>
      <c r="N4" s="12"/>
      <c r="O4" s="1"/>
      <c r="P4" s="1"/>
      <c r="Q4" s="1"/>
      <c r="R4" s="12"/>
      <c r="S4" s="12"/>
      <c r="T4" s="12"/>
      <c r="W4" s="6"/>
    </row>
    <row r="5" spans="2:23" s="5" customFormat="1" ht="27.75" customHeight="1" thickBot="1">
      <c r="B5" s="18"/>
      <c r="C5" s="19"/>
      <c r="D5" s="3"/>
      <c r="E5" s="3"/>
      <c r="F5" s="1"/>
      <c r="G5" s="132" t="s">
        <v>2</v>
      </c>
      <c r="H5" s="133"/>
      <c r="I5" s="1"/>
      <c r="O5" s="1"/>
      <c r="P5" s="21"/>
      <c r="Q5" s="21"/>
      <c r="S5" s="20" t="s">
        <v>2</v>
      </c>
      <c r="W5" s="46"/>
    </row>
    <row r="6" spans="2:25" s="5" customFormat="1" ht="70.5" customHeight="1" thickBot="1" thickTop="1">
      <c r="B6" s="47" t="s">
        <v>3</v>
      </c>
      <c r="C6" s="48" t="s">
        <v>208</v>
      </c>
      <c r="D6" s="48" t="s">
        <v>4</v>
      </c>
      <c r="E6" s="48" t="s">
        <v>209</v>
      </c>
      <c r="F6" s="48" t="s">
        <v>210</v>
      </c>
      <c r="G6" s="54" t="s">
        <v>221</v>
      </c>
      <c r="H6" s="55" t="s">
        <v>224</v>
      </c>
      <c r="I6" s="49" t="s">
        <v>211</v>
      </c>
      <c r="J6" s="48" t="s">
        <v>212</v>
      </c>
      <c r="K6" s="48" t="s">
        <v>243</v>
      </c>
      <c r="L6" s="50" t="s">
        <v>213</v>
      </c>
      <c r="M6" s="51" t="s">
        <v>214</v>
      </c>
      <c r="N6" s="51" t="s">
        <v>215</v>
      </c>
      <c r="O6" s="50" t="s">
        <v>216</v>
      </c>
      <c r="P6" s="48" t="s">
        <v>227</v>
      </c>
      <c r="Q6" s="50" t="s">
        <v>217</v>
      </c>
      <c r="R6" s="48" t="s">
        <v>5</v>
      </c>
      <c r="S6" s="52" t="s">
        <v>6</v>
      </c>
      <c r="T6" s="58" t="s">
        <v>7</v>
      </c>
      <c r="U6" s="58" t="s">
        <v>8</v>
      </c>
      <c r="V6" s="50" t="s">
        <v>218</v>
      </c>
      <c r="W6" s="50" t="s">
        <v>219</v>
      </c>
      <c r="X6" s="50" t="s">
        <v>220</v>
      </c>
      <c r="Y6" s="53" t="s">
        <v>9</v>
      </c>
    </row>
    <row r="7" spans="1:25" s="5" customFormat="1" ht="323.25" customHeight="1" thickTop="1">
      <c r="A7" s="22"/>
      <c r="B7" s="68">
        <v>1</v>
      </c>
      <c r="C7" s="69" t="s">
        <v>231</v>
      </c>
      <c r="D7" s="70">
        <v>3</v>
      </c>
      <c r="E7" s="71" t="s">
        <v>232</v>
      </c>
      <c r="F7" s="96" t="s">
        <v>263</v>
      </c>
      <c r="G7" s="192"/>
      <c r="H7" s="72" t="s">
        <v>228</v>
      </c>
      <c r="I7" s="143" t="s">
        <v>229</v>
      </c>
      <c r="J7" s="146" t="s">
        <v>241</v>
      </c>
      <c r="K7" s="149" t="s">
        <v>242</v>
      </c>
      <c r="L7" s="158"/>
      <c r="M7" s="152" t="s">
        <v>246</v>
      </c>
      <c r="N7" s="152" t="s">
        <v>246</v>
      </c>
      <c r="O7" s="152" t="s">
        <v>247</v>
      </c>
      <c r="P7" s="155">
        <v>21</v>
      </c>
      <c r="Q7" s="73">
        <f aca="true" t="shared" si="0" ref="Q7:Q20">D7*R7</f>
        <v>8679</v>
      </c>
      <c r="R7" s="74">
        <v>2893</v>
      </c>
      <c r="S7" s="198"/>
      <c r="T7" s="75">
        <f aca="true" t="shared" si="1" ref="T7">D7*S7</f>
        <v>0</v>
      </c>
      <c r="U7" s="76" t="str">
        <f aca="true" t="shared" si="2" ref="U7">IF(ISNUMBER(S7),IF(S7&gt;R7,"NEVYHOVUJE","VYHOVUJE")," ")</f>
        <v xml:space="preserve"> </v>
      </c>
      <c r="V7" s="167"/>
      <c r="W7" s="170" t="s">
        <v>30</v>
      </c>
      <c r="X7" s="161" t="s">
        <v>244</v>
      </c>
      <c r="Y7" s="164" t="s">
        <v>245</v>
      </c>
    </row>
    <row r="8" spans="1:25" s="5" customFormat="1" ht="98.25" customHeight="1">
      <c r="A8" s="22"/>
      <c r="B8" s="59">
        <v>2</v>
      </c>
      <c r="C8" s="60" t="s">
        <v>233</v>
      </c>
      <c r="D8" s="61">
        <v>1</v>
      </c>
      <c r="E8" s="62" t="s">
        <v>223</v>
      </c>
      <c r="F8" s="86" t="s">
        <v>248</v>
      </c>
      <c r="G8" s="193"/>
      <c r="H8" s="63" t="s">
        <v>228</v>
      </c>
      <c r="I8" s="144"/>
      <c r="J8" s="147"/>
      <c r="K8" s="150"/>
      <c r="L8" s="159"/>
      <c r="M8" s="153"/>
      <c r="N8" s="153"/>
      <c r="O8" s="153"/>
      <c r="P8" s="156"/>
      <c r="Q8" s="64">
        <f t="shared" si="0"/>
        <v>2066</v>
      </c>
      <c r="R8" s="65">
        <v>2066</v>
      </c>
      <c r="S8" s="199"/>
      <c r="T8" s="66">
        <f aca="true" t="shared" si="3" ref="T8">D8*S8</f>
        <v>0</v>
      </c>
      <c r="U8" s="67" t="str">
        <f aca="true" t="shared" si="4" ref="U8">IF(ISNUMBER(S8),IF(S8&gt;R8,"NEVYHOVUJE","VYHOVUJE")," ")</f>
        <v xml:space="preserve"> </v>
      </c>
      <c r="V8" s="168"/>
      <c r="W8" s="171"/>
      <c r="X8" s="162"/>
      <c r="Y8" s="165"/>
    </row>
    <row r="9" spans="1:25" s="5" customFormat="1" ht="45" customHeight="1">
      <c r="A9" s="22"/>
      <c r="B9" s="59">
        <v>3</v>
      </c>
      <c r="C9" s="60" t="s">
        <v>234</v>
      </c>
      <c r="D9" s="61">
        <v>10</v>
      </c>
      <c r="E9" s="62" t="s">
        <v>223</v>
      </c>
      <c r="F9" s="86" t="s">
        <v>249</v>
      </c>
      <c r="G9" s="193"/>
      <c r="H9" s="63" t="s">
        <v>228</v>
      </c>
      <c r="I9" s="144"/>
      <c r="J9" s="147"/>
      <c r="K9" s="150"/>
      <c r="L9" s="159"/>
      <c r="M9" s="153"/>
      <c r="N9" s="153"/>
      <c r="O9" s="153"/>
      <c r="P9" s="156"/>
      <c r="Q9" s="64">
        <f t="shared" si="0"/>
        <v>580</v>
      </c>
      <c r="R9" s="65">
        <v>58</v>
      </c>
      <c r="S9" s="199"/>
      <c r="T9" s="66">
        <f aca="true" t="shared" si="5" ref="T9">D9*S9</f>
        <v>0</v>
      </c>
      <c r="U9" s="67" t="str">
        <f aca="true" t="shared" si="6" ref="U9">IF(ISNUMBER(S9),IF(S9&gt;R9,"NEVYHOVUJE","VYHOVUJE")," ")</f>
        <v xml:space="preserve"> </v>
      </c>
      <c r="V9" s="168"/>
      <c r="W9" s="171"/>
      <c r="X9" s="162"/>
      <c r="Y9" s="165"/>
    </row>
    <row r="10" spans="1:25" s="5" customFormat="1" ht="202.5" customHeight="1">
      <c r="A10" s="22"/>
      <c r="B10" s="59">
        <v>4</v>
      </c>
      <c r="C10" s="60" t="s">
        <v>231</v>
      </c>
      <c r="D10" s="61">
        <v>10</v>
      </c>
      <c r="E10" s="62" t="s">
        <v>223</v>
      </c>
      <c r="F10" s="97" t="s">
        <v>264</v>
      </c>
      <c r="G10" s="193"/>
      <c r="H10" s="63" t="s">
        <v>228</v>
      </c>
      <c r="I10" s="144"/>
      <c r="J10" s="147"/>
      <c r="K10" s="150"/>
      <c r="L10" s="159"/>
      <c r="M10" s="153"/>
      <c r="N10" s="153"/>
      <c r="O10" s="153"/>
      <c r="P10" s="156"/>
      <c r="Q10" s="64">
        <f t="shared" si="0"/>
        <v>4550</v>
      </c>
      <c r="R10" s="65">
        <v>455</v>
      </c>
      <c r="S10" s="199"/>
      <c r="T10" s="66">
        <f aca="true" t="shared" si="7" ref="T10:T17">D10*S10</f>
        <v>0</v>
      </c>
      <c r="U10" s="67" t="str">
        <f aca="true" t="shared" si="8" ref="U10:U17">IF(ISNUMBER(S10),IF(S10&gt;R10,"NEVYHOVUJE","VYHOVUJE")," ")</f>
        <v xml:space="preserve"> </v>
      </c>
      <c r="V10" s="168"/>
      <c r="W10" s="171"/>
      <c r="X10" s="162"/>
      <c r="Y10" s="165"/>
    </row>
    <row r="11" spans="1:25" s="5" customFormat="1" ht="83.25" customHeight="1">
      <c r="A11" s="22"/>
      <c r="B11" s="59">
        <v>5</v>
      </c>
      <c r="C11" s="60" t="s">
        <v>235</v>
      </c>
      <c r="D11" s="61">
        <v>10</v>
      </c>
      <c r="E11" s="62" t="s">
        <v>223</v>
      </c>
      <c r="F11" s="88" t="s">
        <v>262</v>
      </c>
      <c r="G11" s="193"/>
      <c r="H11" s="63" t="s">
        <v>228</v>
      </c>
      <c r="I11" s="144"/>
      <c r="J11" s="147"/>
      <c r="K11" s="150"/>
      <c r="L11" s="159"/>
      <c r="M11" s="153"/>
      <c r="N11" s="153"/>
      <c r="O11" s="153"/>
      <c r="P11" s="156"/>
      <c r="Q11" s="64">
        <f t="shared" si="0"/>
        <v>830</v>
      </c>
      <c r="R11" s="65">
        <v>83</v>
      </c>
      <c r="S11" s="199"/>
      <c r="T11" s="66">
        <f t="shared" si="7"/>
        <v>0</v>
      </c>
      <c r="U11" s="67" t="str">
        <f t="shared" si="8"/>
        <v xml:space="preserve"> </v>
      </c>
      <c r="V11" s="168"/>
      <c r="W11" s="171"/>
      <c r="X11" s="162"/>
      <c r="Y11" s="165"/>
    </row>
    <row r="12" spans="1:25" s="5" customFormat="1" ht="37.5" customHeight="1">
      <c r="A12" s="22"/>
      <c r="B12" s="59">
        <v>6</v>
      </c>
      <c r="C12" s="60" t="s">
        <v>236</v>
      </c>
      <c r="D12" s="61">
        <v>10</v>
      </c>
      <c r="E12" s="62" t="s">
        <v>223</v>
      </c>
      <c r="F12" s="86" t="s">
        <v>250</v>
      </c>
      <c r="G12" s="193"/>
      <c r="H12" s="63" t="s">
        <v>228</v>
      </c>
      <c r="I12" s="144"/>
      <c r="J12" s="147"/>
      <c r="K12" s="150"/>
      <c r="L12" s="159"/>
      <c r="M12" s="153"/>
      <c r="N12" s="153"/>
      <c r="O12" s="153"/>
      <c r="P12" s="156"/>
      <c r="Q12" s="64">
        <f t="shared" si="0"/>
        <v>1650</v>
      </c>
      <c r="R12" s="65">
        <v>165</v>
      </c>
      <c r="S12" s="199"/>
      <c r="T12" s="66">
        <f aca="true" t="shared" si="9" ref="T12:T16">D12*S12</f>
        <v>0</v>
      </c>
      <c r="U12" s="67" t="str">
        <f aca="true" t="shared" si="10" ref="U12:U16">IF(ISNUMBER(S12),IF(S12&gt;R12,"NEVYHOVUJE","VYHOVUJE")," ")</f>
        <v xml:space="preserve"> </v>
      </c>
      <c r="V12" s="168"/>
      <c r="W12" s="171"/>
      <c r="X12" s="162"/>
      <c r="Y12" s="165"/>
    </row>
    <row r="13" spans="1:25" s="5" customFormat="1" ht="86.25" customHeight="1">
      <c r="A13" s="22"/>
      <c r="B13" s="59">
        <v>7</v>
      </c>
      <c r="C13" s="60" t="s">
        <v>237</v>
      </c>
      <c r="D13" s="61">
        <v>13</v>
      </c>
      <c r="E13" s="62" t="s">
        <v>223</v>
      </c>
      <c r="F13" s="86" t="s">
        <v>251</v>
      </c>
      <c r="G13" s="193"/>
      <c r="H13" s="63" t="s">
        <v>228</v>
      </c>
      <c r="I13" s="144"/>
      <c r="J13" s="147"/>
      <c r="K13" s="150"/>
      <c r="L13" s="159"/>
      <c r="M13" s="153"/>
      <c r="N13" s="153"/>
      <c r="O13" s="153"/>
      <c r="P13" s="156"/>
      <c r="Q13" s="64">
        <f t="shared" si="0"/>
        <v>3224</v>
      </c>
      <c r="R13" s="65">
        <v>248</v>
      </c>
      <c r="S13" s="199"/>
      <c r="T13" s="66">
        <f t="shared" si="9"/>
        <v>0</v>
      </c>
      <c r="U13" s="67" t="str">
        <f t="shared" si="10"/>
        <v xml:space="preserve"> </v>
      </c>
      <c r="V13" s="168"/>
      <c r="W13" s="171"/>
      <c r="X13" s="162"/>
      <c r="Y13" s="165"/>
    </row>
    <row r="14" spans="1:25" s="5" customFormat="1" ht="75" customHeight="1">
      <c r="A14" s="22"/>
      <c r="B14" s="59">
        <v>8</v>
      </c>
      <c r="C14" s="60" t="s">
        <v>238</v>
      </c>
      <c r="D14" s="61">
        <v>2</v>
      </c>
      <c r="E14" s="62" t="s">
        <v>223</v>
      </c>
      <c r="F14" s="86" t="s">
        <v>252</v>
      </c>
      <c r="G14" s="193"/>
      <c r="H14" s="63" t="s">
        <v>228</v>
      </c>
      <c r="I14" s="144"/>
      <c r="J14" s="147"/>
      <c r="K14" s="150"/>
      <c r="L14" s="159"/>
      <c r="M14" s="153"/>
      <c r="N14" s="153"/>
      <c r="O14" s="153"/>
      <c r="P14" s="156"/>
      <c r="Q14" s="64">
        <f t="shared" si="0"/>
        <v>182</v>
      </c>
      <c r="R14" s="65">
        <v>91</v>
      </c>
      <c r="S14" s="199"/>
      <c r="T14" s="66">
        <f t="shared" si="9"/>
        <v>0</v>
      </c>
      <c r="U14" s="67" t="str">
        <f t="shared" si="10"/>
        <v xml:space="preserve"> </v>
      </c>
      <c r="V14" s="168"/>
      <c r="W14" s="171"/>
      <c r="X14" s="162"/>
      <c r="Y14" s="165"/>
    </row>
    <row r="15" spans="1:25" s="5" customFormat="1" ht="107.25" customHeight="1">
      <c r="A15" s="22"/>
      <c r="B15" s="59">
        <v>9</v>
      </c>
      <c r="C15" s="60" t="s">
        <v>239</v>
      </c>
      <c r="D15" s="61">
        <v>1</v>
      </c>
      <c r="E15" s="62" t="s">
        <v>223</v>
      </c>
      <c r="F15" s="86" t="s">
        <v>253</v>
      </c>
      <c r="G15" s="193"/>
      <c r="H15" s="63" t="s">
        <v>228</v>
      </c>
      <c r="I15" s="144"/>
      <c r="J15" s="147"/>
      <c r="K15" s="150"/>
      <c r="L15" s="159"/>
      <c r="M15" s="153"/>
      <c r="N15" s="153"/>
      <c r="O15" s="153"/>
      <c r="P15" s="156"/>
      <c r="Q15" s="64">
        <f t="shared" si="0"/>
        <v>1075</v>
      </c>
      <c r="R15" s="65">
        <v>1075</v>
      </c>
      <c r="S15" s="199"/>
      <c r="T15" s="66">
        <f t="shared" si="9"/>
        <v>0</v>
      </c>
      <c r="U15" s="67" t="str">
        <f t="shared" si="10"/>
        <v xml:space="preserve"> </v>
      </c>
      <c r="V15" s="168"/>
      <c r="W15" s="171"/>
      <c r="X15" s="162"/>
      <c r="Y15" s="165"/>
    </row>
    <row r="16" spans="1:25" s="5" customFormat="1" ht="90.75" customHeight="1" thickBot="1">
      <c r="A16" s="22"/>
      <c r="B16" s="77">
        <v>10</v>
      </c>
      <c r="C16" s="78" t="s">
        <v>240</v>
      </c>
      <c r="D16" s="79">
        <v>2</v>
      </c>
      <c r="E16" s="80" t="s">
        <v>223</v>
      </c>
      <c r="F16" s="87" t="s">
        <v>254</v>
      </c>
      <c r="G16" s="194"/>
      <c r="H16" s="81" t="s">
        <v>228</v>
      </c>
      <c r="I16" s="145"/>
      <c r="J16" s="148"/>
      <c r="K16" s="151"/>
      <c r="L16" s="160"/>
      <c r="M16" s="154"/>
      <c r="N16" s="154"/>
      <c r="O16" s="154"/>
      <c r="P16" s="157"/>
      <c r="Q16" s="82">
        <f t="shared" si="0"/>
        <v>900</v>
      </c>
      <c r="R16" s="83">
        <v>450</v>
      </c>
      <c r="S16" s="200"/>
      <c r="T16" s="84">
        <f t="shared" si="9"/>
        <v>0</v>
      </c>
      <c r="U16" s="85" t="str">
        <f t="shared" si="10"/>
        <v xml:space="preserve"> </v>
      </c>
      <c r="V16" s="169"/>
      <c r="W16" s="172"/>
      <c r="X16" s="163"/>
      <c r="Y16" s="166"/>
    </row>
    <row r="17" spans="1:25" s="5" customFormat="1" ht="146.25" customHeight="1" thickBot="1">
      <c r="A17" s="22"/>
      <c r="B17" s="98">
        <v>11</v>
      </c>
      <c r="C17" s="99" t="s">
        <v>255</v>
      </c>
      <c r="D17" s="100">
        <v>2</v>
      </c>
      <c r="E17" s="95" t="s">
        <v>223</v>
      </c>
      <c r="F17" s="101" t="s">
        <v>261</v>
      </c>
      <c r="G17" s="195"/>
      <c r="H17" s="102" t="s">
        <v>228</v>
      </c>
      <c r="I17" s="93" t="s">
        <v>229</v>
      </c>
      <c r="J17" s="103" t="s">
        <v>241</v>
      </c>
      <c r="K17" s="93" t="s">
        <v>256</v>
      </c>
      <c r="L17" s="90"/>
      <c r="M17" s="104" t="s">
        <v>259</v>
      </c>
      <c r="N17" s="104" t="s">
        <v>259</v>
      </c>
      <c r="O17" s="104" t="s">
        <v>260</v>
      </c>
      <c r="P17" s="89">
        <v>21</v>
      </c>
      <c r="Q17" s="105">
        <f t="shared" si="0"/>
        <v>4176</v>
      </c>
      <c r="R17" s="106">
        <v>2088</v>
      </c>
      <c r="S17" s="201"/>
      <c r="T17" s="107">
        <f t="shared" si="7"/>
        <v>0</v>
      </c>
      <c r="U17" s="108" t="str">
        <f t="shared" si="8"/>
        <v xml:space="preserve"> </v>
      </c>
      <c r="V17" s="94"/>
      <c r="W17" s="95" t="s">
        <v>55</v>
      </c>
      <c r="X17" s="91" t="s">
        <v>257</v>
      </c>
      <c r="Y17" s="92" t="s">
        <v>258</v>
      </c>
    </row>
    <row r="18" spans="1:25" s="5" customFormat="1" ht="47.25" customHeight="1">
      <c r="A18" s="22"/>
      <c r="B18" s="109">
        <v>12</v>
      </c>
      <c r="C18" s="110" t="s">
        <v>265</v>
      </c>
      <c r="D18" s="111">
        <v>1</v>
      </c>
      <c r="E18" s="112" t="s">
        <v>223</v>
      </c>
      <c r="F18" s="127" t="s">
        <v>272</v>
      </c>
      <c r="G18" s="196"/>
      <c r="H18" s="113" t="s">
        <v>228</v>
      </c>
      <c r="I18" s="173" t="s">
        <v>229</v>
      </c>
      <c r="J18" s="173" t="s">
        <v>228</v>
      </c>
      <c r="K18" s="176"/>
      <c r="L18" s="178"/>
      <c r="M18" s="180" t="s">
        <v>269</v>
      </c>
      <c r="N18" s="180" t="s">
        <v>270</v>
      </c>
      <c r="O18" s="180" t="s">
        <v>271</v>
      </c>
      <c r="P18" s="183">
        <v>21</v>
      </c>
      <c r="Q18" s="114">
        <f t="shared" si="0"/>
        <v>2100</v>
      </c>
      <c r="R18" s="115">
        <v>2100</v>
      </c>
      <c r="S18" s="202"/>
      <c r="T18" s="116">
        <f aca="true" t="shared" si="11" ref="T18:T20">D18*S18</f>
        <v>0</v>
      </c>
      <c r="U18" s="117" t="str">
        <f aca="true" t="shared" si="12" ref="U18:U20">IF(ISNUMBER(S18),IF(S18&gt;R18,"NEVYHOVUJE","VYHOVUJE")," ")</f>
        <v xml:space="preserve"> </v>
      </c>
      <c r="V18" s="185"/>
      <c r="W18" s="112" t="s">
        <v>135</v>
      </c>
      <c r="X18" s="187" t="s">
        <v>267</v>
      </c>
      <c r="Y18" s="189" t="s">
        <v>268</v>
      </c>
    </row>
    <row r="19" spans="1:25" s="5" customFormat="1" ht="47.25" customHeight="1">
      <c r="A19" s="22"/>
      <c r="B19" s="59">
        <v>13</v>
      </c>
      <c r="C19" s="60" t="s">
        <v>266</v>
      </c>
      <c r="D19" s="61">
        <v>15</v>
      </c>
      <c r="E19" s="62" t="s">
        <v>223</v>
      </c>
      <c r="F19" s="128" t="s">
        <v>273</v>
      </c>
      <c r="G19" s="193"/>
      <c r="H19" s="63" t="s">
        <v>228</v>
      </c>
      <c r="I19" s="174"/>
      <c r="J19" s="174"/>
      <c r="K19" s="144"/>
      <c r="L19" s="159"/>
      <c r="M19" s="181"/>
      <c r="N19" s="181"/>
      <c r="O19" s="181"/>
      <c r="P19" s="156"/>
      <c r="Q19" s="64">
        <f t="shared" si="0"/>
        <v>1185</v>
      </c>
      <c r="R19" s="65">
        <v>79</v>
      </c>
      <c r="S19" s="199"/>
      <c r="T19" s="66">
        <f t="shared" si="11"/>
        <v>0</v>
      </c>
      <c r="U19" s="67" t="str">
        <f t="shared" si="12"/>
        <v xml:space="preserve"> </v>
      </c>
      <c r="V19" s="168"/>
      <c r="W19" s="62" t="s">
        <v>196</v>
      </c>
      <c r="X19" s="162"/>
      <c r="Y19" s="190"/>
    </row>
    <row r="20" spans="1:25" s="5" customFormat="1" ht="56.25" customHeight="1" thickBot="1">
      <c r="A20" s="22"/>
      <c r="B20" s="118">
        <v>14</v>
      </c>
      <c r="C20" s="119" t="s">
        <v>266</v>
      </c>
      <c r="D20" s="120">
        <v>15</v>
      </c>
      <c r="E20" s="121" t="s">
        <v>223</v>
      </c>
      <c r="F20" s="129" t="s">
        <v>274</v>
      </c>
      <c r="G20" s="197"/>
      <c r="H20" s="122" t="s">
        <v>228</v>
      </c>
      <c r="I20" s="175"/>
      <c r="J20" s="175"/>
      <c r="K20" s="177"/>
      <c r="L20" s="179"/>
      <c r="M20" s="182"/>
      <c r="N20" s="182"/>
      <c r="O20" s="182"/>
      <c r="P20" s="184"/>
      <c r="Q20" s="123">
        <f t="shared" si="0"/>
        <v>2550</v>
      </c>
      <c r="R20" s="124">
        <v>170</v>
      </c>
      <c r="S20" s="203"/>
      <c r="T20" s="125">
        <f t="shared" si="11"/>
        <v>0</v>
      </c>
      <c r="U20" s="126" t="str">
        <f t="shared" si="12"/>
        <v xml:space="preserve"> </v>
      </c>
      <c r="V20" s="186"/>
      <c r="W20" s="121" t="s">
        <v>196</v>
      </c>
      <c r="X20" s="188"/>
      <c r="Y20" s="191"/>
    </row>
    <row r="21" spans="2:25" ht="17.45" customHeight="1" thickBot="1" thickTop="1">
      <c r="B21" s="5"/>
      <c r="C21" s="5"/>
      <c r="D21" s="5"/>
      <c r="E21" s="5"/>
      <c r="F21" s="5"/>
      <c r="G21" s="40"/>
      <c r="H21" s="40"/>
      <c r="I21" s="5"/>
      <c r="J21" s="5"/>
      <c r="K21" s="5"/>
      <c r="M21" s="5"/>
      <c r="N21" s="5"/>
      <c r="O21" s="5"/>
      <c r="P21" s="5"/>
      <c r="Q21" s="5"/>
      <c r="R21" s="5"/>
      <c r="S21" s="5"/>
      <c r="T21" s="5"/>
      <c r="U21" s="5"/>
      <c r="V21" s="5"/>
      <c r="X21" s="5"/>
      <c r="Y21" s="5"/>
    </row>
    <row r="22" spans="2:24" ht="51.75" customHeight="1" thickBot="1" thickTop="1">
      <c r="B22" s="141" t="s">
        <v>226</v>
      </c>
      <c r="C22" s="141"/>
      <c r="D22" s="141"/>
      <c r="E22" s="141"/>
      <c r="F22" s="141"/>
      <c r="G22" s="141"/>
      <c r="H22" s="57"/>
      <c r="I22" s="57"/>
      <c r="J22" s="23"/>
      <c r="K22" s="23"/>
      <c r="L22" s="7"/>
      <c r="M22" s="7"/>
      <c r="N22" s="7"/>
      <c r="O22" s="7"/>
      <c r="P22" s="24"/>
      <c r="Q22" s="24"/>
      <c r="R22" s="25" t="s">
        <v>10</v>
      </c>
      <c r="S22" s="138" t="s">
        <v>11</v>
      </c>
      <c r="T22" s="139"/>
      <c r="U22" s="140"/>
      <c r="V22" s="26"/>
      <c r="W22" s="27"/>
      <c r="X22" s="21"/>
    </row>
    <row r="23" spans="2:24" ht="50.45" customHeight="1" thickBot="1" thickTop="1">
      <c r="B23" s="142" t="s">
        <v>275</v>
      </c>
      <c r="C23" s="142"/>
      <c r="D23" s="142"/>
      <c r="E23" s="142"/>
      <c r="F23" s="142"/>
      <c r="G23" s="142"/>
      <c r="H23" s="142"/>
      <c r="I23" s="28"/>
      <c r="L23" s="10"/>
      <c r="M23" s="10"/>
      <c r="N23" s="10"/>
      <c r="O23" s="10"/>
      <c r="P23" s="29"/>
      <c r="Q23" s="29"/>
      <c r="R23" s="30">
        <f>SUM(Q7:Q20)</f>
        <v>33747</v>
      </c>
      <c r="S23" s="135">
        <f>SUM(T7:T20)</f>
        <v>0</v>
      </c>
      <c r="T23" s="136"/>
      <c r="U23" s="137"/>
      <c r="V23" s="5"/>
      <c r="X23" s="5"/>
    </row>
    <row r="24" spans="2:20" ht="15.75" thickBot="1">
      <c r="B24" s="134" t="s">
        <v>225</v>
      </c>
      <c r="C24" s="134"/>
      <c r="D24" s="134"/>
      <c r="E24" s="134"/>
      <c r="F24" s="134"/>
      <c r="G24" s="134"/>
      <c r="H24" s="45"/>
      <c r="I24" s="12"/>
      <c r="J24" s="12"/>
      <c r="K24" s="12"/>
      <c r="L24" s="12"/>
      <c r="M24" s="12"/>
      <c r="N24" s="12"/>
      <c r="O24" s="6"/>
      <c r="P24" s="6"/>
      <c r="Q24" s="6"/>
      <c r="R24" s="12"/>
      <c r="S24" s="12"/>
      <c r="T24" s="12"/>
    </row>
    <row r="25" spans="2:20" ht="15">
      <c r="B25" s="56"/>
      <c r="C25" s="56"/>
      <c r="D25" s="56"/>
      <c r="E25" s="56"/>
      <c r="F25" s="56"/>
      <c r="G25" s="14"/>
      <c r="H25" s="45"/>
      <c r="I25" s="12"/>
      <c r="J25" s="12"/>
      <c r="K25" s="12"/>
      <c r="L25" s="12"/>
      <c r="M25" s="12"/>
      <c r="N25" s="12"/>
      <c r="O25" s="6"/>
      <c r="P25" s="6"/>
      <c r="Q25" s="6"/>
      <c r="R25" s="12"/>
      <c r="S25" s="12"/>
      <c r="T25" s="12"/>
    </row>
    <row r="26" spans="2:20" ht="15">
      <c r="B26" s="56"/>
      <c r="C26" s="56"/>
      <c r="D26" s="56"/>
      <c r="E26" s="56"/>
      <c r="F26" s="56"/>
      <c r="G26" s="14"/>
      <c r="H26" s="45"/>
      <c r="I26" s="12"/>
      <c r="J26" s="12"/>
      <c r="K26" s="12"/>
      <c r="L26" s="12"/>
      <c r="M26" s="12"/>
      <c r="N26" s="12"/>
      <c r="O26" s="6"/>
      <c r="P26" s="6"/>
      <c r="Q26" s="6"/>
      <c r="R26" s="12"/>
      <c r="S26" s="12"/>
      <c r="T26" s="12"/>
    </row>
    <row r="27" spans="2:20" ht="15">
      <c r="B27" s="56"/>
      <c r="C27" s="56"/>
      <c r="D27" s="56"/>
      <c r="E27" s="56"/>
      <c r="F27" s="56"/>
      <c r="G27" s="14"/>
      <c r="H27" s="45"/>
      <c r="I27" s="12"/>
      <c r="J27" s="12"/>
      <c r="K27" s="12"/>
      <c r="L27" s="12"/>
      <c r="M27" s="12"/>
      <c r="N27" s="12"/>
      <c r="O27" s="6"/>
      <c r="P27" s="6"/>
      <c r="Q27" s="6"/>
      <c r="R27" s="12"/>
      <c r="S27" s="12"/>
      <c r="T27" s="12"/>
    </row>
    <row r="28" spans="2:20" ht="19.9" customHeight="1">
      <c r="B28" s="5"/>
      <c r="C28" s="23"/>
      <c r="D28" s="31"/>
      <c r="E28" s="23"/>
      <c r="F28" s="23"/>
      <c r="G28" s="14"/>
      <c r="H28" s="45"/>
      <c r="I28" s="12"/>
      <c r="J28" s="12"/>
      <c r="K28" s="12"/>
      <c r="L28" s="12"/>
      <c r="M28" s="12"/>
      <c r="N28" s="12"/>
      <c r="O28" s="6"/>
      <c r="P28" s="6"/>
      <c r="Q28" s="6"/>
      <c r="R28" s="12"/>
      <c r="S28" s="12"/>
      <c r="T28" s="12"/>
    </row>
    <row r="29" spans="8:20" ht="19.9" customHeight="1">
      <c r="H29" s="44"/>
      <c r="I29" s="12"/>
      <c r="J29" s="12"/>
      <c r="K29" s="12"/>
      <c r="L29" s="12"/>
      <c r="M29" s="12"/>
      <c r="N29" s="12"/>
      <c r="O29" s="6"/>
      <c r="P29" s="6"/>
      <c r="Q29" s="6"/>
      <c r="R29" s="12"/>
      <c r="S29" s="12"/>
      <c r="T29" s="12"/>
    </row>
    <row r="30" spans="2:20" ht="19.9" customHeight="1">
      <c r="B30" s="5"/>
      <c r="C30" s="23"/>
      <c r="D30" s="31"/>
      <c r="E30" s="23"/>
      <c r="F30" s="23"/>
      <c r="G30" s="14"/>
      <c r="H30" s="45"/>
      <c r="I30" s="12"/>
      <c r="J30" s="12"/>
      <c r="K30" s="12"/>
      <c r="L30" s="12"/>
      <c r="M30" s="12"/>
      <c r="N30" s="12"/>
      <c r="O30" s="6"/>
      <c r="P30" s="6"/>
      <c r="Q30" s="6"/>
      <c r="R30" s="12"/>
      <c r="S30" s="12"/>
      <c r="T30" s="12"/>
    </row>
    <row r="31" spans="2:20" ht="19.9" customHeight="1">
      <c r="B31" s="5"/>
      <c r="C31" s="23"/>
      <c r="D31" s="31"/>
      <c r="E31" s="23"/>
      <c r="F31" s="23"/>
      <c r="G31" s="14"/>
      <c r="H31" s="45"/>
      <c r="I31" s="12"/>
      <c r="J31" s="12"/>
      <c r="K31" s="12"/>
      <c r="L31" s="12"/>
      <c r="M31" s="12"/>
      <c r="N31" s="12"/>
      <c r="O31" s="6"/>
      <c r="P31" s="6"/>
      <c r="Q31" s="6"/>
      <c r="R31" s="12"/>
      <c r="S31" s="12"/>
      <c r="T31" s="12"/>
    </row>
    <row r="32" spans="2:20" ht="19.9" customHeight="1">
      <c r="B32" s="5"/>
      <c r="C32" s="23"/>
      <c r="D32" s="31"/>
      <c r="E32" s="23"/>
      <c r="F32" s="23"/>
      <c r="G32" s="14"/>
      <c r="H32" s="45"/>
      <c r="I32" s="12"/>
      <c r="J32" s="12"/>
      <c r="K32" s="12"/>
      <c r="L32" s="12"/>
      <c r="M32" s="12"/>
      <c r="N32" s="12"/>
      <c r="O32" s="6"/>
      <c r="P32" s="6"/>
      <c r="Q32" s="6"/>
      <c r="R32" s="12"/>
      <c r="S32" s="12"/>
      <c r="T32" s="12"/>
    </row>
    <row r="33" spans="2:20" ht="19.9" customHeight="1">
      <c r="B33" s="5"/>
      <c r="C33" s="23"/>
      <c r="D33" s="31"/>
      <c r="E33" s="23"/>
      <c r="F33" s="23"/>
      <c r="G33" s="14"/>
      <c r="H33" s="45"/>
      <c r="I33" s="12"/>
      <c r="J33" s="12"/>
      <c r="K33" s="12"/>
      <c r="L33" s="12"/>
      <c r="M33" s="12"/>
      <c r="N33" s="12"/>
      <c r="O33" s="6"/>
      <c r="P33" s="6"/>
      <c r="Q33" s="6"/>
      <c r="R33" s="12"/>
      <c r="S33" s="12"/>
      <c r="T33" s="12"/>
    </row>
    <row r="34" spans="2:20" ht="19.9" customHeight="1">
      <c r="B34" s="5"/>
      <c r="C34" s="23"/>
      <c r="D34" s="31"/>
      <c r="E34" s="23"/>
      <c r="F34" s="23"/>
      <c r="G34" s="14"/>
      <c r="H34" s="45"/>
      <c r="I34" s="12"/>
      <c r="J34" s="12"/>
      <c r="K34" s="12"/>
      <c r="L34" s="12"/>
      <c r="M34" s="12"/>
      <c r="N34" s="12"/>
      <c r="O34" s="6"/>
      <c r="P34" s="6"/>
      <c r="Q34" s="6"/>
      <c r="R34" s="12"/>
      <c r="S34" s="12"/>
      <c r="T34" s="12"/>
    </row>
    <row r="35" spans="2:20" ht="19.9" customHeight="1">
      <c r="B35" s="5"/>
      <c r="C35" s="23"/>
      <c r="D35" s="31"/>
      <c r="E35" s="23"/>
      <c r="F35" s="23"/>
      <c r="G35" s="14"/>
      <c r="H35" s="45"/>
      <c r="I35" s="12"/>
      <c r="J35" s="12"/>
      <c r="K35" s="12"/>
      <c r="L35" s="12"/>
      <c r="M35" s="12"/>
      <c r="N35" s="12"/>
      <c r="O35" s="6"/>
      <c r="P35" s="6"/>
      <c r="Q35" s="6"/>
      <c r="R35" s="12"/>
      <c r="S35" s="12"/>
      <c r="T35" s="12"/>
    </row>
    <row r="36" spans="2:20" ht="19.9" customHeight="1">
      <c r="B36" s="5"/>
      <c r="C36" s="23"/>
      <c r="D36" s="31"/>
      <c r="E36" s="23"/>
      <c r="F36" s="23"/>
      <c r="G36" s="14"/>
      <c r="H36" s="45"/>
      <c r="I36" s="12"/>
      <c r="J36" s="12"/>
      <c r="K36" s="12"/>
      <c r="L36" s="12"/>
      <c r="M36" s="12"/>
      <c r="N36" s="12"/>
      <c r="O36" s="6"/>
      <c r="P36" s="6"/>
      <c r="Q36" s="6"/>
      <c r="R36" s="12"/>
      <c r="S36" s="12"/>
      <c r="T36" s="12"/>
    </row>
    <row r="37" spans="2:20" ht="19.9" customHeight="1">
      <c r="B37" s="5"/>
      <c r="C37" s="23"/>
      <c r="D37" s="31"/>
      <c r="E37" s="23"/>
      <c r="F37" s="23"/>
      <c r="G37" s="14"/>
      <c r="H37" s="45"/>
      <c r="I37" s="12"/>
      <c r="J37" s="12"/>
      <c r="K37" s="12"/>
      <c r="L37" s="12"/>
      <c r="M37" s="12"/>
      <c r="N37" s="12"/>
      <c r="O37" s="6"/>
      <c r="P37" s="6"/>
      <c r="Q37" s="6"/>
      <c r="R37" s="12"/>
      <c r="S37" s="12"/>
      <c r="T37" s="12"/>
    </row>
    <row r="38" spans="2:20" ht="19.9" customHeight="1">
      <c r="B38" s="5"/>
      <c r="C38" s="23"/>
      <c r="D38" s="31"/>
      <c r="E38" s="23"/>
      <c r="F38" s="23"/>
      <c r="G38" s="14"/>
      <c r="H38" s="45"/>
      <c r="I38" s="12"/>
      <c r="J38" s="12"/>
      <c r="K38" s="12"/>
      <c r="L38" s="12"/>
      <c r="M38" s="12"/>
      <c r="N38" s="12"/>
      <c r="O38" s="6"/>
      <c r="P38" s="6"/>
      <c r="Q38" s="6"/>
      <c r="R38" s="12"/>
      <c r="S38" s="12"/>
      <c r="T38" s="12"/>
    </row>
    <row r="39" spans="2:20" ht="19.9" customHeight="1">
      <c r="B39" s="5"/>
      <c r="C39" s="23"/>
      <c r="D39" s="31"/>
      <c r="E39" s="23"/>
      <c r="F39" s="23"/>
      <c r="G39" s="14"/>
      <c r="H39" s="45"/>
      <c r="I39" s="12"/>
      <c r="J39" s="12"/>
      <c r="K39" s="12"/>
      <c r="L39" s="12"/>
      <c r="M39" s="12"/>
      <c r="N39" s="12"/>
      <c r="O39" s="6"/>
      <c r="P39" s="6"/>
      <c r="Q39" s="6"/>
      <c r="R39" s="12"/>
      <c r="S39" s="12"/>
      <c r="T39" s="12"/>
    </row>
    <row r="40" spans="2:20" ht="19.9" customHeight="1">
      <c r="B40" s="5"/>
      <c r="C40" s="23"/>
      <c r="D40" s="31"/>
      <c r="E40" s="23"/>
      <c r="F40" s="23"/>
      <c r="G40" s="14"/>
      <c r="H40" s="45"/>
      <c r="I40" s="12"/>
      <c r="J40" s="12"/>
      <c r="K40" s="12"/>
      <c r="L40" s="12"/>
      <c r="M40" s="12"/>
      <c r="N40" s="12"/>
      <c r="O40" s="6"/>
      <c r="P40" s="6"/>
      <c r="Q40" s="6"/>
      <c r="R40" s="12"/>
      <c r="S40" s="12"/>
      <c r="T40" s="12"/>
    </row>
    <row r="41" spans="2:20" ht="19.9" customHeight="1">
      <c r="B41" s="5"/>
      <c r="C41" s="23"/>
      <c r="D41" s="31"/>
      <c r="E41" s="23"/>
      <c r="F41" s="23"/>
      <c r="G41" s="14"/>
      <c r="H41" s="45"/>
      <c r="I41" s="12"/>
      <c r="J41" s="12"/>
      <c r="K41" s="12"/>
      <c r="L41" s="12"/>
      <c r="M41" s="12"/>
      <c r="N41" s="12"/>
      <c r="O41" s="6"/>
      <c r="P41" s="6"/>
      <c r="Q41" s="6"/>
      <c r="R41" s="12"/>
      <c r="S41" s="12"/>
      <c r="T41" s="12"/>
    </row>
    <row r="42" spans="2:20" ht="19.9" customHeight="1">
      <c r="B42" s="5"/>
      <c r="C42" s="23"/>
      <c r="D42" s="31"/>
      <c r="E42" s="23"/>
      <c r="F42" s="23"/>
      <c r="G42" s="14"/>
      <c r="H42" s="45"/>
      <c r="I42" s="12"/>
      <c r="J42" s="12"/>
      <c r="K42" s="12"/>
      <c r="L42" s="12"/>
      <c r="M42" s="12"/>
      <c r="N42" s="12"/>
      <c r="O42" s="6"/>
      <c r="P42" s="6"/>
      <c r="Q42" s="6"/>
      <c r="R42" s="12"/>
      <c r="S42" s="12"/>
      <c r="T42" s="12"/>
    </row>
    <row r="43" spans="2:20" ht="19.9" customHeight="1">
      <c r="B43" s="5"/>
      <c r="C43" s="23"/>
      <c r="D43" s="31"/>
      <c r="E43" s="23"/>
      <c r="F43" s="23"/>
      <c r="G43" s="14"/>
      <c r="H43" s="45"/>
      <c r="I43" s="12"/>
      <c r="J43" s="12"/>
      <c r="K43" s="12"/>
      <c r="L43" s="12"/>
      <c r="M43" s="12"/>
      <c r="N43" s="12"/>
      <c r="O43" s="6"/>
      <c r="P43" s="6"/>
      <c r="Q43" s="6"/>
      <c r="R43" s="12"/>
      <c r="S43" s="12"/>
      <c r="T43" s="12"/>
    </row>
    <row r="44" spans="2:20" ht="19.9" customHeight="1">
      <c r="B44" s="5"/>
      <c r="C44" s="23"/>
      <c r="D44" s="31"/>
      <c r="E44" s="23"/>
      <c r="F44" s="23"/>
      <c r="G44" s="14"/>
      <c r="H44" s="45"/>
      <c r="I44" s="12"/>
      <c r="J44" s="12"/>
      <c r="K44" s="12"/>
      <c r="L44" s="12"/>
      <c r="M44" s="12"/>
      <c r="N44" s="12"/>
      <c r="O44" s="6"/>
      <c r="P44" s="6"/>
      <c r="Q44" s="6"/>
      <c r="R44" s="12"/>
      <c r="S44" s="12"/>
      <c r="T44" s="12"/>
    </row>
    <row r="45" spans="2:20" ht="19.9" customHeight="1">
      <c r="B45" s="5"/>
      <c r="C45" s="23"/>
      <c r="D45" s="31"/>
      <c r="E45" s="23"/>
      <c r="F45" s="23"/>
      <c r="G45" s="14"/>
      <c r="H45" s="45"/>
      <c r="I45" s="12"/>
      <c r="J45" s="12"/>
      <c r="K45" s="12"/>
      <c r="L45" s="12"/>
      <c r="M45" s="12"/>
      <c r="N45" s="12"/>
      <c r="O45" s="6"/>
      <c r="P45" s="6"/>
      <c r="Q45" s="6"/>
      <c r="R45" s="12"/>
      <c r="S45" s="12"/>
      <c r="T45" s="12"/>
    </row>
    <row r="46" spans="2:20" ht="19.9" customHeight="1">
      <c r="B46" s="5"/>
      <c r="C46" s="23"/>
      <c r="D46" s="31"/>
      <c r="E46" s="23"/>
      <c r="F46" s="23"/>
      <c r="G46" s="14"/>
      <c r="H46" s="45"/>
      <c r="I46" s="12"/>
      <c r="J46" s="12"/>
      <c r="K46" s="12"/>
      <c r="L46" s="12"/>
      <c r="M46" s="12"/>
      <c r="N46" s="12"/>
      <c r="O46" s="6"/>
      <c r="P46" s="6"/>
      <c r="Q46" s="6"/>
      <c r="R46" s="12"/>
      <c r="S46" s="12"/>
      <c r="T46" s="12"/>
    </row>
    <row r="47" spans="2:20" ht="19.9" customHeight="1">
      <c r="B47" s="5"/>
      <c r="C47" s="23"/>
      <c r="D47" s="31"/>
      <c r="E47" s="23"/>
      <c r="F47" s="23"/>
      <c r="G47" s="14"/>
      <c r="H47" s="45"/>
      <c r="I47" s="12"/>
      <c r="J47" s="12"/>
      <c r="K47" s="12"/>
      <c r="L47" s="12"/>
      <c r="M47" s="12"/>
      <c r="N47" s="12"/>
      <c r="O47" s="6"/>
      <c r="P47" s="6"/>
      <c r="Q47" s="6"/>
      <c r="R47" s="12"/>
      <c r="S47" s="12"/>
      <c r="T47" s="12"/>
    </row>
    <row r="48" spans="2:20" ht="19.9" customHeight="1">
      <c r="B48" s="5"/>
      <c r="C48" s="23"/>
      <c r="D48" s="31"/>
      <c r="E48" s="23"/>
      <c r="F48" s="23"/>
      <c r="G48" s="14"/>
      <c r="H48" s="45"/>
      <c r="I48" s="12"/>
      <c r="J48" s="12"/>
      <c r="K48" s="12"/>
      <c r="L48" s="12"/>
      <c r="M48" s="12"/>
      <c r="N48" s="12"/>
      <c r="O48" s="6"/>
      <c r="P48" s="6"/>
      <c r="Q48" s="6"/>
      <c r="R48" s="12"/>
      <c r="S48" s="12"/>
      <c r="T48" s="12"/>
    </row>
    <row r="49" spans="2:20" ht="19.9" customHeight="1">
      <c r="B49" s="5"/>
      <c r="C49" s="23"/>
      <c r="D49" s="31"/>
      <c r="E49" s="23"/>
      <c r="F49" s="23"/>
      <c r="G49" s="14"/>
      <c r="H49" s="45"/>
      <c r="I49" s="12"/>
      <c r="J49" s="12"/>
      <c r="K49" s="12"/>
      <c r="L49" s="12"/>
      <c r="M49" s="12"/>
      <c r="N49" s="12"/>
      <c r="O49" s="6"/>
      <c r="P49" s="6"/>
      <c r="Q49" s="6"/>
      <c r="R49" s="12"/>
      <c r="S49" s="12"/>
      <c r="T49" s="12"/>
    </row>
    <row r="50" spans="2:20" ht="19.9" customHeight="1">
      <c r="B50" s="5"/>
      <c r="C50" s="23"/>
      <c r="D50" s="31"/>
      <c r="E50" s="23"/>
      <c r="F50" s="23"/>
      <c r="G50" s="14"/>
      <c r="H50" s="45"/>
      <c r="I50" s="12"/>
      <c r="J50" s="12"/>
      <c r="K50" s="12"/>
      <c r="L50" s="12"/>
      <c r="M50" s="12"/>
      <c r="N50" s="12"/>
      <c r="O50" s="6"/>
      <c r="P50" s="6"/>
      <c r="Q50" s="6"/>
      <c r="R50" s="12"/>
      <c r="S50" s="12"/>
      <c r="T50" s="12"/>
    </row>
    <row r="51" spans="2:20" ht="19.9" customHeight="1">
      <c r="B51" s="5"/>
      <c r="C51" s="23"/>
      <c r="D51" s="31"/>
      <c r="E51" s="23"/>
      <c r="F51" s="23"/>
      <c r="G51" s="14"/>
      <c r="H51" s="45"/>
      <c r="I51" s="12"/>
      <c r="J51" s="12"/>
      <c r="K51" s="12"/>
      <c r="L51" s="12"/>
      <c r="M51" s="12"/>
      <c r="N51" s="12"/>
      <c r="O51" s="6"/>
      <c r="P51" s="6"/>
      <c r="Q51" s="6"/>
      <c r="R51" s="12"/>
      <c r="S51" s="12"/>
      <c r="T51" s="12"/>
    </row>
    <row r="52" spans="2:20" ht="19.9" customHeight="1">
      <c r="B52" s="5"/>
      <c r="C52" s="23"/>
      <c r="D52" s="31"/>
      <c r="E52" s="23"/>
      <c r="F52" s="23"/>
      <c r="G52" s="14"/>
      <c r="H52" s="45"/>
      <c r="I52" s="12"/>
      <c r="J52" s="12"/>
      <c r="K52" s="12"/>
      <c r="L52" s="12"/>
      <c r="M52" s="12"/>
      <c r="N52" s="12"/>
      <c r="O52" s="6"/>
      <c r="P52" s="6"/>
      <c r="Q52" s="6"/>
      <c r="R52" s="12"/>
      <c r="S52" s="12"/>
      <c r="T52" s="12"/>
    </row>
    <row r="53" spans="2:20" ht="19.9" customHeight="1">
      <c r="B53" s="5"/>
      <c r="C53" s="23"/>
      <c r="D53" s="31"/>
      <c r="E53" s="23"/>
      <c r="F53" s="23"/>
      <c r="G53" s="14"/>
      <c r="H53" s="45"/>
      <c r="I53" s="12"/>
      <c r="J53" s="12"/>
      <c r="K53" s="12"/>
      <c r="L53" s="12"/>
      <c r="M53" s="12"/>
      <c r="N53" s="12"/>
      <c r="O53" s="6"/>
      <c r="P53" s="6"/>
      <c r="Q53" s="6"/>
      <c r="R53" s="12"/>
      <c r="S53" s="12"/>
      <c r="T53" s="12"/>
    </row>
    <row r="54" spans="2:20" ht="19.9" customHeight="1">
      <c r="B54" s="5"/>
      <c r="C54" s="23"/>
      <c r="D54" s="31"/>
      <c r="E54" s="23"/>
      <c r="F54" s="23"/>
      <c r="G54" s="14"/>
      <c r="H54" s="45"/>
      <c r="I54" s="12"/>
      <c r="J54" s="12"/>
      <c r="K54" s="12"/>
      <c r="L54" s="12"/>
      <c r="M54" s="12"/>
      <c r="N54" s="12"/>
      <c r="O54" s="6"/>
      <c r="P54" s="6"/>
      <c r="Q54" s="6"/>
      <c r="R54" s="12"/>
      <c r="S54" s="12"/>
      <c r="T54" s="12"/>
    </row>
    <row r="55" spans="2:20" ht="19.9" customHeight="1">
      <c r="B55" s="5"/>
      <c r="C55" s="23"/>
      <c r="D55" s="31"/>
      <c r="E55" s="23"/>
      <c r="F55" s="23"/>
      <c r="G55" s="14"/>
      <c r="H55" s="45"/>
      <c r="I55" s="12"/>
      <c r="J55" s="12"/>
      <c r="K55" s="12"/>
      <c r="L55" s="12"/>
      <c r="M55" s="12"/>
      <c r="N55" s="12"/>
      <c r="O55" s="6"/>
      <c r="P55" s="6"/>
      <c r="Q55" s="6"/>
      <c r="R55" s="12"/>
      <c r="S55" s="12"/>
      <c r="T55" s="12"/>
    </row>
    <row r="56" spans="2:20" ht="19.9" customHeight="1">
      <c r="B56" s="5"/>
      <c r="C56" s="23"/>
      <c r="D56" s="31"/>
      <c r="E56" s="23"/>
      <c r="F56" s="23"/>
      <c r="G56" s="14"/>
      <c r="H56" s="45"/>
      <c r="I56" s="12"/>
      <c r="J56" s="12"/>
      <c r="K56" s="12"/>
      <c r="L56" s="12"/>
      <c r="M56" s="12"/>
      <c r="N56" s="12"/>
      <c r="O56" s="6"/>
      <c r="P56" s="6"/>
      <c r="Q56" s="6"/>
      <c r="R56" s="12"/>
      <c r="S56" s="12"/>
      <c r="T56" s="12"/>
    </row>
    <row r="57" spans="2:20" ht="19.9" customHeight="1">
      <c r="B57" s="5"/>
      <c r="C57" s="23"/>
      <c r="D57" s="31"/>
      <c r="E57" s="23"/>
      <c r="F57" s="23"/>
      <c r="G57" s="14"/>
      <c r="H57" s="45"/>
      <c r="I57" s="12"/>
      <c r="J57" s="12"/>
      <c r="K57" s="12"/>
      <c r="L57" s="12"/>
      <c r="M57" s="12"/>
      <c r="N57" s="12"/>
      <c r="O57" s="6"/>
      <c r="P57" s="6"/>
      <c r="Q57" s="6"/>
      <c r="R57" s="12"/>
      <c r="S57" s="12"/>
      <c r="T57" s="12"/>
    </row>
    <row r="58" spans="2:20" ht="19.9" customHeight="1">
      <c r="B58" s="5"/>
      <c r="C58" s="23"/>
      <c r="D58" s="31"/>
      <c r="E58" s="23"/>
      <c r="F58" s="23"/>
      <c r="G58" s="14"/>
      <c r="H58" s="45"/>
      <c r="I58" s="12"/>
      <c r="J58" s="12"/>
      <c r="K58" s="12"/>
      <c r="L58" s="12"/>
      <c r="M58" s="12"/>
      <c r="N58" s="12"/>
      <c r="O58" s="6"/>
      <c r="P58" s="6"/>
      <c r="Q58" s="6"/>
      <c r="R58" s="12"/>
      <c r="S58" s="12"/>
      <c r="T58" s="12"/>
    </row>
    <row r="59" spans="2:20" ht="19.9" customHeight="1">
      <c r="B59" s="5"/>
      <c r="C59" s="23"/>
      <c r="D59" s="31"/>
      <c r="E59" s="23"/>
      <c r="F59" s="23"/>
      <c r="G59" s="14"/>
      <c r="H59" s="45"/>
      <c r="I59" s="12"/>
      <c r="J59" s="12"/>
      <c r="K59" s="12"/>
      <c r="L59" s="12"/>
      <c r="M59" s="12"/>
      <c r="N59" s="12"/>
      <c r="O59" s="6"/>
      <c r="P59" s="6"/>
      <c r="Q59" s="6"/>
      <c r="R59" s="12"/>
      <c r="S59" s="12"/>
      <c r="T59" s="12"/>
    </row>
    <row r="60" spans="2:20" ht="19.9" customHeight="1">
      <c r="B60" s="5"/>
      <c r="C60" s="23"/>
      <c r="D60" s="31"/>
      <c r="E60" s="23"/>
      <c r="F60" s="23"/>
      <c r="G60" s="14"/>
      <c r="H60" s="45"/>
      <c r="I60" s="12"/>
      <c r="J60" s="12"/>
      <c r="K60" s="12"/>
      <c r="L60" s="12"/>
      <c r="M60" s="12"/>
      <c r="N60" s="12"/>
      <c r="O60" s="6"/>
      <c r="P60" s="6"/>
      <c r="Q60" s="6"/>
      <c r="R60" s="12"/>
      <c r="S60" s="12"/>
      <c r="T60" s="12"/>
    </row>
    <row r="61" spans="2:20" ht="19.9" customHeight="1">
      <c r="B61" s="5"/>
      <c r="C61" s="23"/>
      <c r="D61" s="31"/>
      <c r="E61" s="23"/>
      <c r="F61" s="23"/>
      <c r="G61" s="14"/>
      <c r="H61" s="45"/>
      <c r="I61" s="12"/>
      <c r="J61" s="12"/>
      <c r="K61" s="12"/>
      <c r="L61" s="12"/>
      <c r="M61" s="12"/>
      <c r="N61" s="12"/>
      <c r="O61" s="6"/>
      <c r="P61" s="6"/>
      <c r="Q61" s="6"/>
      <c r="R61" s="12"/>
      <c r="S61" s="12"/>
      <c r="T61" s="12"/>
    </row>
    <row r="62" spans="2:20" ht="19.9" customHeight="1">
      <c r="B62" s="5"/>
      <c r="C62" s="23"/>
      <c r="D62" s="31"/>
      <c r="E62" s="23"/>
      <c r="F62" s="23"/>
      <c r="G62" s="14"/>
      <c r="H62" s="45"/>
      <c r="I62" s="12"/>
      <c r="J62" s="12"/>
      <c r="K62" s="12"/>
      <c r="L62" s="12"/>
      <c r="M62" s="12"/>
      <c r="N62" s="12"/>
      <c r="O62" s="6"/>
      <c r="P62" s="6"/>
      <c r="Q62" s="6"/>
      <c r="R62" s="12"/>
      <c r="S62" s="12"/>
      <c r="T62" s="12"/>
    </row>
    <row r="63" spans="2:20" ht="19.9" customHeight="1">
      <c r="B63" s="5"/>
      <c r="C63" s="23"/>
      <c r="D63" s="31"/>
      <c r="E63" s="23"/>
      <c r="F63" s="23"/>
      <c r="G63" s="14"/>
      <c r="H63" s="45"/>
      <c r="I63" s="12"/>
      <c r="J63" s="12"/>
      <c r="K63" s="12"/>
      <c r="L63" s="12"/>
      <c r="M63" s="12"/>
      <c r="N63" s="12"/>
      <c r="O63" s="6"/>
      <c r="P63" s="6"/>
      <c r="Q63" s="6"/>
      <c r="R63" s="12"/>
      <c r="S63" s="12"/>
      <c r="T63" s="12"/>
    </row>
    <row r="64" spans="2:20" ht="19.9" customHeight="1">
      <c r="B64" s="5"/>
      <c r="C64" s="23"/>
      <c r="D64" s="31"/>
      <c r="E64" s="23"/>
      <c r="F64" s="23"/>
      <c r="G64" s="14"/>
      <c r="H64" s="45"/>
      <c r="I64" s="12"/>
      <c r="J64" s="12"/>
      <c r="K64" s="12"/>
      <c r="L64" s="12"/>
      <c r="M64" s="12"/>
      <c r="N64" s="12"/>
      <c r="O64" s="6"/>
      <c r="P64" s="6"/>
      <c r="Q64" s="6"/>
      <c r="R64" s="12"/>
      <c r="S64" s="12"/>
      <c r="T64" s="12"/>
    </row>
    <row r="65" spans="2:20" ht="19.9" customHeight="1">
      <c r="B65" s="5"/>
      <c r="C65" s="23"/>
      <c r="D65" s="31"/>
      <c r="E65" s="23"/>
      <c r="F65" s="23"/>
      <c r="G65" s="14"/>
      <c r="H65" s="45"/>
      <c r="I65" s="12"/>
      <c r="J65" s="12"/>
      <c r="K65" s="12"/>
      <c r="L65" s="12"/>
      <c r="M65" s="12"/>
      <c r="N65" s="12"/>
      <c r="O65" s="6"/>
      <c r="P65" s="6"/>
      <c r="Q65" s="6"/>
      <c r="R65" s="12"/>
      <c r="S65" s="12"/>
      <c r="T65" s="12"/>
    </row>
    <row r="66" spans="2:20" ht="19.9" customHeight="1">
      <c r="B66" s="5"/>
      <c r="C66" s="23"/>
      <c r="D66" s="31"/>
      <c r="E66" s="23"/>
      <c r="F66" s="23"/>
      <c r="G66" s="14"/>
      <c r="H66" s="45"/>
      <c r="I66" s="12"/>
      <c r="J66" s="12"/>
      <c r="K66" s="12"/>
      <c r="L66" s="12"/>
      <c r="M66" s="12"/>
      <c r="N66" s="12"/>
      <c r="O66" s="6"/>
      <c r="P66" s="6"/>
      <c r="Q66" s="6"/>
      <c r="R66" s="12"/>
      <c r="S66" s="12"/>
      <c r="T66" s="12"/>
    </row>
    <row r="67" spans="2:20" ht="19.9" customHeight="1">
      <c r="B67" s="5"/>
      <c r="C67" s="23"/>
      <c r="D67" s="31"/>
      <c r="E67" s="23"/>
      <c r="F67" s="23"/>
      <c r="G67" s="14"/>
      <c r="H67" s="45"/>
      <c r="I67" s="12"/>
      <c r="J67" s="12"/>
      <c r="K67" s="12"/>
      <c r="L67" s="12"/>
      <c r="M67" s="12"/>
      <c r="N67" s="12"/>
      <c r="O67" s="6"/>
      <c r="P67" s="6"/>
      <c r="Q67" s="6"/>
      <c r="R67" s="12"/>
      <c r="S67" s="12"/>
      <c r="T67" s="12"/>
    </row>
    <row r="68" spans="2:20" ht="19.9" customHeight="1">
      <c r="B68" s="5"/>
      <c r="C68" s="23"/>
      <c r="D68" s="31"/>
      <c r="E68" s="23"/>
      <c r="F68" s="23"/>
      <c r="G68" s="14"/>
      <c r="H68" s="45"/>
      <c r="I68" s="12"/>
      <c r="J68" s="12"/>
      <c r="K68" s="12"/>
      <c r="L68" s="12"/>
      <c r="M68" s="12"/>
      <c r="N68" s="12"/>
      <c r="O68" s="6"/>
      <c r="P68" s="6"/>
      <c r="Q68" s="6"/>
      <c r="R68" s="12"/>
      <c r="S68" s="12"/>
      <c r="T68" s="12"/>
    </row>
    <row r="69" spans="2:20" ht="19.9" customHeight="1">
      <c r="B69" s="5"/>
      <c r="C69" s="23"/>
      <c r="D69" s="31"/>
      <c r="E69" s="23"/>
      <c r="F69" s="23"/>
      <c r="G69" s="14"/>
      <c r="H69" s="45"/>
      <c r="I69" s="12"/>
      <c r="J69" s="12"/>
      <c r="K69" s="12"/>
      <c r="L69" s="12"/>
      <c r="M69" s="12"/>
      <c r="N69" s="12"/>
      <c r="O69" s="6"/>
      <c r="P69" s="6"/>
      <c r="Q69" s="6"/>
      <c r="R69" s="12"/>
      <c r="S69" s="12"/>
      <c r="T69" s="12"/>
    </row>
    <row r="70" spans="2:20" ht="19.9" customHeight="1">
      <c r="B70" s="5"/>
      <c r="C70" s="23"/>
      <c r="D70" s="31"/>
      <c r="E70" s="23"/>
      <c r="F70" s="23"/>
      <c r="G70" s="14"/>
      <c r="H70" s="45"/>
      <c r="I70" s="12"/>
      <c r="J70" s="12"/>
      <c r="K70" s="12"/>
      <c r="L70" s="12"/>
      <c r="M70" s="12"/>
      <c r="N70" s="12"/>
      <c r="O70" s="6"/>
      <c r="P70" s="6"/>
      <c r="Q70" s="6"/>
      <c r="R70" s="12"/>
      <c r="S70" s="12"/>
      <c r="T70" s="12"/>
    </row>
    <row r="71" spans="2:20" ht="19.9" customHeight="1">
      <c r="B71" s="5"/>
      <c r="C71" s="23"/>
      <c r="D71" s="31"/>
      <c r="E71" s="23"/>
      <c r="F71" s="23"/>
      <c r="G71" s="14"/>
      <c r="H71" s="45"/>
      <c r="I71" s="12"/>
      <c r="J71" s="12"/>
      <c r="K71" s="12"/>
      <c r="L71" s="12"/>
      <c r="M71" s="12"/>
      <c r="N71" s="12"/>
      <c r="O71" s="6"/>
      <c r="P71" s="6"/>
      <c r="Q71" s="6"/>
      <c r="R71" s="12"/>
      <c r="S71" s="12"/>
      <c r="T71" s="12"/>
    </row>
    <row r="72" spans="2:20" ht="19.9" customHeight="1">
      <c r="B72" s="5"/>
      <c r="C72" s="23"/>
      <c r="D72" s="31"/>
      <c r="E72" s="23"/>
      <c r="F72" s="23"/>
      <c r="G72" s="14"/>
      <c r="H72" s="45"/>
      <c r="I72" s="12"/>
      <c r="J72" s="12"/>
      <c r="K72" s="12"/>
      <c r="L72" s="12"/>
      <c r="M72" s="12"/>
      <c r="N72" s="12"/>
      <c r="O72" s="6"/>
      <c r="P72" s="6"/>
      <c r="Q72" s="6"/>
      <c r="R72" s="12"/>
      <c r="S72" s="12"/>
      <c r="T72" s="12"/>
    </row>
    <row r="73" spans="2:20" ht="19.9" customHeight="1">
      <c r="B73" s="5"/>
      <c r="C73" s="23"/>
      <c r="D73" s="31"/>
      <c r="E73" s="23"/>
      <c r="F73" s="23"/>
      <c r="G73" s="14"/>
      <c r="H73" s="45"/>
      <c r="I73" s="12"/>
      <c r="J73" s="12"/>
      <c r="K73" s="12"/>
      <c r="L73" s="12"/>
      <c r="M73" s="12"/>
      <c r="N73" s="12"/>
      <c r="O73" s="6"/>
      <c r="P73" s="6"/>
      <c r="Q73" s="6"/>
      <c r="R73" s="12"/>
      <c r="S73" s="12"/>
      <c r="T73" s="12"/>
    </row>
    <row r="74" spans="2:20" ht="19.9" customHeight="1">
      <c r="B74" s="5"/>
      <c r="C74" s="23"/>
      <c r="D74" s="31"/>
      <c r="E74" s="23"/>
      <c r="F74" s="23"/>
      <c r="G74" s="14"/>
      <c r="H74" s="45"/>
      <c r="I74" s="12"/>
      <c r="J74" s="12"/>
      <c r="K74" s="12"/>
      <c r="L74" s="12"/>
      <c r="M74" s="12"/>
      <c r="N74" s="12"/>
      <c r="O74" s="6"/>
      <c r="P74" s="6"/>
      <c r="Q74" s="6"/>
      <c r="R74" s="12"/>
      <c r="S74" s="12"/>
      <c r="T74" s="12"/>
    </row>
    <row r="75" spans="2:20" ht="19.9" customHeight="1">
      <c r="B75" s="5"/>
      <c r="C75" s="23"/>
      <c r="D75" s="31"/>
      <c r="E75" s="23"/>
      <c r="F75" s="23"/>
      <c r="G75" s="14"/>
      <c r="H75" s="45"/>
      <c r="I75" s="12"/>
      <c r="J75" s="12"/>
      <c r="K75" s="12"/>
      <c r="L75" s="12"/>
      <c r="M75" s="12"/>
      <c r="N75" s="12"/>
      <c r="O75" s="6"/>
      <c r="P75" s="6"/>
      <c r="Q75" s="6"/>
      <c r="R75" s="12"/>
      <c r="S75" s="12"/>
      <c r="T75" s="12"/>
    </row>
    <row r="76" spans="2:20" ht="19.9" customHeight="1">
      <c r="B76" s="5"/>
      <c r="C76" s="23"/>
      <c r="D76" s="31"/>
      <c r="E76" s="23"/>
      <c r="F76" s="23"/>
      <c r="G76" s="14"/>
      <c r="H76" s="45"/>
      <c r="I76" s="12"/>
      <c r="J76" s="12"/>
      <c r="K76" s="12"/>
      <c r="L76" s="12"/>
      <c r="M76" s="12"/>
      <c r="N76" s="12"/>
      <c r="O76" s="6"/>
      <c r="P76" s="6"/>
      <c r="Q76" s="6"/>
      <c r="R76" s="12"/>
      <c r="S76" s="12"/>
      <c r="T76" s="12"/>
    </row>
    <row r="77" spans="2:20" ht="19.9" customHeight="1">
      <c r="B77" s="5"/>
      <c r="C77" s="23"/>
      <c r="D77" s="31"/>
      <c r="E77" s="23"/>
      <c r="F77" s="23"/>
      <c r="G77" s="14"/>
      <c r="H77" s="45"/>
      <c r="I77" s="12"/>
      <c r="J77" s="12"/>
      <c r="K77" s="12"/>
      <c r="L77" s="12"/>
      <c r="M77" s="12"/>
      <c r="N77" s="12"/>
      <c r="O77" s="6"/>
      <c r="P77" s="6"/>
      <c r="Q77" s="6"/>
      <c r="R77" s="12"/>
      <c r="S77" s="12"/>
      <c r="T77" s="12"/>
    </row>
    <row r="78" spans="2:20" ht="19.9" customHeight="1">
      <c r="B78" s="5"/>
      <c r="C78" s="23"/>
      <c r="D78" s="31"/>
      <c r="E78" s="23"/>
      <c r="F78" s="23"/>
      <c r="G78" s="14"/>
      <c r="H78" s="45"/>
      <c r="I78" s="12"/>
      <c r="J78" s="12"/>
      <c r="K78" s="12"/>
      <c r="L78" s="12"/>
      <c r="M78" s="12"/>
      <c r="N78" s="12"/>
      <c r="O78" s="6"/>
      <c r="P78" s="6"/>
      <c r="Q78" s="6"/>
      <c r="R78" s="12"/>
      <c r="S78" s="12"/>
      <c r="T78" s="12"/>
    </row>
    <row r="79" spans="2:20" ht="19.9" customHeight="1">
      <c r="B79" s="5"/>
      <c r="C79" s="23"/>
      <c r="D79" s="31"/>
      <c r="E79" s="23"/>
      <c r="F79" s="23"/>
      <c r="G79" s="14"/>
      <c r="H79" s="45"/>
      <c r="I79" s="12"/>
      <c r="J79" s="12"/>
      <c r="K79" s="12"/>
      <c r="L79" s="12"/>
      <c r="M79" s="12"/>
      <c r="N79" s="12"/>
      <c r="O79" s="6"/>
      <c r="P79" s="6"/>
      <c r="Q79" s="6"/>
      <c r="R79" s="12"/>
      <c r="S79" s="12"/>
      <c r="T79" s="12"/>
    </row>
    <row r="80" spans="2:20" ht="19.9" customHeight="1">
      <c r="B80" s="5"/>
      <c r="C80" s="23"/>
      <c r="D80" s="31"/>
      <c r="E80" s="23"/>
      <c r="F80" s="23"/>
      <c r="G80" s="14"/>
      <c r="H80" s="45"/>
      <c r="I80" s="12"/>
      <c r="J80" s="12"/>
      <c r="K80" s="12"/>
      <c r="L80" s="12"/>
      <c r="M80" s="12"/>
      <c r="N80" s="12"/>
      <c r="O80" s="6"/>
      <c r="P80" s="6"/>
      <c r="Q80" s="6"/>
      <c r="R80" s="12"/>
      <c r="S80" s="12"/>
      <c r="T80" s="12"/>
    </row>
    <row r="81" spans="2:20" ht="19.9" customHeight="1">
      <c r="B81" s="5"/>
      <c r="C81" s="23"/>
      <c r="D81" s="31"/>
      <c r="E81" s="23"/>
      <c r="F81" s="23"/>
      <c r="G81" s="14"/>
      <c r="H81" s="45"/>
      <c r="I81" s="12"/>
      <c r="J81" s="12"/>
      <c r="K81" s="12"/>
      <c r="L81" s="12"/>
      <c r="M81" s="12"/>
      <c r="N81" s="12"/>
      <c r="O81" s="6"/>
      <c r="P81" s="6"/>
      <c r="Q81" s="6"/>
      <c r="R81" s="12"/>
      <c r="S81" s="12"/>
      <c r="T81" s="12"/>
    </row>
    <row r="82" spans="2:20" ht="19.9" customHeight="1">
      <c r="B82" s="5"/>
      <c r="C82" s="23"/>
      <c r="D82" s="31"/>
      <c r="E82" s="23"/>
      <c r="F82" s="23"/>
      <c r="G82" s="14"/>
      <c r="H82" s="45"/>
      <c r="I82" s="12"/>
      <c r="J82" s="12"/>
      <c r="K82" s="12"/>
      <c r="L82" s="12"/>
      <c r="M82" s="12"/>
      <c r="N82" s="12"/>
      <c r="O82" s="6"/>
      <c r="P82" s="6"/>
      <c r="Q82" s="6"/>
      <c r="R82" s="12"/>
      <c r="S82" s="12"/>
      <c r="T82" s="12"/>
    </row>
    <row r="83" spans="2:20" ht="19.9" customHeight="1">
      <c r="B83" s="5"/>
      <c r="C83" s="23"/>
      <c r="D83" s="31"/>
      <c r="E83" s="23"/>
      <c r="F83" s="23"/>
      <c r="G83" s="14"/>
      <c r="H83" s="45"/>
      <c r="I83" s="12"/>
      <c r="J83" s="12"/>
      <c r="K83" s="12"/>
      <c r="L83" s="12"/>
      <c r="M83" s="12"/>
      <c r="N83" s="12"/>
      <c r="O83" s="6"/>
      <c r="P83" s="6"/>
      <c r="Q83" s="6"/>
      <c r="R83" s="12"/>
      <c r="S83" s="12"/>
      <c r="T83" s="12"/>
    </row>
    <row r="84" spans="2:20" ht="19.9" customHeight="1">
      <c r="B84" s="5"/>
      <c r="C84" s="23"/>
      <c r="D84" s="31"/>
      <c r="E84" s="23"/>
      <c r="F84" s="23"/>
      <c r="G84" s="14"/>
      <c r="H84" s="45"/>
      <c r="I84" s="12"/>
      <c r="J84" s="12"/>
      <c r="K84" s="12"/>
      <c r="L84" s="12"/>
      <c r="M84" s="12"/>
      <c r="N84" s="12"/>
      <c r="O84" s="6"/>
      <c r="P84" s="6"/>
      <c r="Q84" s="6"/>
      <c r="R84" s="12"/>
      <c r="S84" s="12"/>
      <c r="T84" s="12"/>
    </row>
    <row r="85" spans="2:20" ht="19.9" customHeight="1">
      <c r="B85" s="5"/>
      <c r="C85" s="23"/>
      <c r="D85" s="31"/>
      <c r="E85" s="23"/>
      <c r="F85" s="23"/>
      <c r="G85" s="14"/>
      <c r="H85" s="45"/>
      <c r="I85" s="12"/>
      <c r="J85" s="12"/>
      <c r="K85" s="12"/>
      <c r="L85" s="12"/>
      <c r="M85" s="12"/>
      <c r="N85" s="12"/>
      <c r="O85" s="6"/>
      <c r="P85" s="6"/>
      <c r="Q85" s="6"/>
      <c r="R85" s="12"/>
      <c r="S85" s="12"/>
      <c r="T85" s="12"/>
    </row>
    <row r="86" spans="2:20" ht="19.9" customHeight="1">
      <c r="B86" s="5"/>
      <c r="C86" s="23"/>
      <c r="D86" s="31"/>
      <c r="E86" s="23"/>
      <c r="F86" s="23"/>
      <c r="G86" s="14"/>
      <c r="H86" s="45"/>
      <c r="I86" s="12"/>
      <c r="J86" s="12"/>
      <c r="K86" s="12"/>
      <c r="L86" s="12"/>
      <c r="M86" s="12"/>
      <c r="N86" s="12"/>
      <c r="O86" s="6"/>
      <c r="P86" s="6"/>
      <c r="Q86" s="6"/>
      <c r="R86" s="12"/>
      <c r="S86" s="12"/>
      <c r="T86" s="12"/>
    </row>
    <row r="87" spans="2:20" ht="19.9" customHeight="1">
      <c r="B87" s="5"/>
      <c r="C87" s="23"/>
      <c r="D87" s="31"/>
      <c r="E87" s="23"/>
      <c r="F87" s="23"/>
      <c r="G87" s="14"/>
      <c r="H87" s="45"/>
      <c r="I87" s="12"/>
      <c r="J87" s="12"/>
      <c r="K87" s="12"/>
      <c r="L87" s="12"/>
      <c r="M87" s="12"/>
      <c r="N87" s="12"/>
      <c r="O87" s="6"/>
      <c r="P87" s="6"/>
      <c r="Q87" s="6"/>
      <c r="R87" s="12"/>
      <c r="S87" s="12"/>
      <c r="T87" s="12"/>
    </row>
    <row r="88" spans="2:20" ht="19.9" customHeight="1">
      <c r="B88" s="5"/>
      <c r="C88" s="23"/>
      <c r="D88" s="31"/>
      <c r="E88" s="23"/>
      <c r="F88" s="23"/>
      <c r="G88" s="14"/>
      <c r="H88" s="45"/>
      <c r="I88" s="12"/>
      <c r="J88" s="12"/>
      <c r="K88" s="12"/>
      <c r="L88" s="12"/>
      <c r="M88" s="12"/>
      <c r="N88" s="12"/>
      <c r="O88" s="6"/>
      <c r="P88" s="6"/>
      <c r="Q88" s="6"/>
      <c r="R88" s="12"/>
      <c r="S88" s="12"/>
      <c r="T88" s="12"/>
    </row>
    <row r="89" spans="2:20" ht="19.9" customHeight="1">
      <c r="B89" s="5"/>
      <c r="C89" s="23"/>
      <c r="D89" s="31"/>
      <c r="E89" s="23"/>
      <c r="F89" s="23"/>
      <c r="G89" s="14"/>
      <c r="H89" s="45"/>
      <c r="I89" s="12"/>
      <c r="J89" s="12"/>
      <c r="K89" s="12"/>
      <c r="L89" s="12"/>
      <c r="M89" s="12"/>
      <c r="N89" s="12"/>
      <c r="O89" s="6"/>
      <c r="P89" s="6"/>
      <c r="Q89" s="6"/>
      <c r="R89" s="12"/>
      <c r="S89" s="12"/>
      <c r="T89" s="12"/>
    </row>
    <row r="90" spans="2:20" ht="19.9" customHeight="1">
      <c r="B90" s="5"/>
      <c r="C90" s="23"/>
      <c r="D90" s="31"/>
      <c r="E90" s="23"/>
      <c r="F90" s="23"/>
      <c r="G90" s="14"/>
      <c r="H90" s="45"/>
      <c r="I90" s="12"/>
      <c r="J90" s="12"/>
      <c r="K90" s="12"/>
      <c r="L90" s="12"/>
      <c r="M90" s="12"/>
      <c r="N90" s="12"/>
      <c r="O90" s="6"/>
      <c r="P90" s="6"/>
      <c r="Q90" s="6"/>
      <c r="R90" s="12"/>
      <c r="S90" s="12"/>
      <c r="T90" s="12"/>
    </row>
    <row r="91" spans="2:20" ht="19.9" customHeight="1">
      <c r="B91" s="5"/>
      <c r="C91" s="23"/>
      <c r="D91" s="31"/>
      <c r="E91" s="23"/>
      <c r="F91" s="23"/>
      <c r="G91" s="14"/>
      <c r="H91" s="45"/>
      <c r="I91" s="12"/>
      <c r="J91" s="12"/>
      <c r="K91" s="12"/>
      <c r="L91" s="12"/>
      <c r="M91" s="12"/>
      <c r="N91" s="12"/>
      <c r="O91" s="6"/>
      <c r="P91" s="6"/>
      <c r="Q91" s="6"/>
      <c r="R91" s="12"/>
      <c r="S91" s="12"/>
      <c r="T91" s="12"/>
    </row>
    <row r="92" spans="2:20" ht="19.9" customHeight="1">
      <c r="B92" s="5"/>
      <c r="C92" s="23"/>
      <c r="D92" s="31"/>
      <c r="E92" s="23"/>
      <c r="F92" s="23"/>
      <c r="G92" s="14"/>
      <c r="H92" s="45"/>
      <c r="I92" s="12"/>
      <c r="J92" s="12"/>
      <c r="K92" s="12"/>
      <c r="L92" s="12"/>
      <c r="M92" s="12"/>
      <c r="N92" s="12"/>
      <c r="O92" s="6"/>
      <c r="P92" s="6"/>
      <c r="Q92" s="6"/>
      <c r="R92" s="12"/>
      <c r="S92" s="12"/>
      <c r="T92" s="12"/>
    </row>
    <row r="93" spans="2:20" ht="19.9" customHeight="1">
      <c r="B93" s="5"/>
      <c r="C93" s="23"/>
      <c r="D93" s="31"/>
      <c r="E93" s="23"/>
      <c r="F93" s="23"/>
      <c r="G93" s="14"/>
      <c r="H93" s="45"/>
      <c r="I93" s="12"/>
      <c r="J93" s="12"/>
      <c r="K93" s="12"/>
      <c r="L93" s="12"/>
      <c r="M93" s="12"/>
      <c r="N93" s="12"/>
      <c r="O93" s="6"/>
      <c r="P93" s="6"/>
      <c r="Q93" s="6"/>
      <c r="R93" s="12"/>
      <c r="S93" s="12"/>
      <c r="T93" s="12"/>
    </row>
    <row r="94" spans="2:20" ht="19.9" customHeight="1">
      <c r="B94" s="5"/>
      <c r="C94" s="23"/>
      <c r="D94" s="31"/>
      <c r="E94" s="23"/>
      <c r="F94" s="23"/>
      <c r="G94" s="14"/>
      <c r="H94" s="45"/>
      <c r="I94" s="12"/>
      <c r="J94" s="12"/>
      <c r="K94" s="12"/>
      <c r="L94" s="12"/>
      <c r="M94" s="12"/>
      <c r="N94" s="12"/>
      <c r="O94" s="6"/>
      <c r="P94" s="6"/>
      <c r="Q94" s="6"/>
      <c r="R94" s="12"/>
      <c r="S94" s="12"/>
      <c r="T94" s="12"/>
    </row>
    <row r="95" spans="2:20" ht="19.9" customHeight="1">
      <c r="B95" s="5"/>
      <c r="C95" s="23"/>
      <c r="D95" s="31"/>
      <c r="E95" s="23"/>
      <c r="F95" s="23"/>
      <c r="G95" s="14"/>
      <c r="H95" s="45"/>
      <c r="I95" s="12"/>
      <c r="J95" s="12"/>
      <c r="K95" s="12"/>
      <c r="L95" s="12"/>
      <c r="M95" s="12"/>
      <c r="N95" s="12"/>
      <c r="O95" s="6"/>
      <c r="P95" s="6"/>
      <c r="Q95" s="6"/>
      <c r="R95" s="12"/>
      <c r="S95" s="12"/>
      <c r="T95" s="12"/>
    </row>
    <row r="96" spans="2:20" ht="19.9" customHeight="1">
      <c r="B96" s="5"/>
      <c r="C96" s="23"/>
      <c r="D96" s="31"/>
      <c r="E96" s="23"/>
      <c r="F96" s="23"/>
      <c r="G96" s="14"/>
      <c r="H96" s="45"/>
      <c r="I96" s="12"/>
      <c r="J96" s="12"/>
      <c r="K96" s="12"/>
      <c r="L96" s="12"/>
      <c r="M96" s="12"/>
      <c r="N96" s="12"/>
      <c r="O96" s="6"/>
      <c r="P96" s="6"/>
      <c r="Q96" s="6"/>
      <c r="R96" s="12"/>
      <c r="S96" s="12"/>
      <c r="T96" s="12"/>
    </row>
    <row r="97" spans="2:20" ht="19.9" customHeight="1">
      <c r="B97" s="5"/>
      <c r="C97" s="23"/>
      <c r="D97" s="31"/>
      <c r="E97" s="23"/>
      <c r="F97" s="23"/>
      <c r="G97" s="14"/>
      <c r="H97" s="45"/>
      <c r="I97" s="12"/>
      <c r="J97" s="12"/>
      <c r="K97" s="12"/>
      <c r="L97" s="12"/>
      <c r="M97" s="12"/>
      <c r="N97" s="12"/>
      <c r="O97" s="6"/>
      <c r="P97" s="6"/>
      <c r="Q97" s="6"/>
      <c r="R97" s="12"/>
      <c r="S97" s="12"/>
      <c r="T97" s="12"/>
    </row>
    <row r="98" spans="2:20" ht="19.9" customHeight="1">
      <c r="B98" s="5"/>
      <c r="C98" s="23"/>
      <c r="D98" s="31"/>
      <c r="E98" s="23"/>
      <c r="F98" s="23"/>
      <c r="G98" s="14"/>
      <c r="H98" s="45"/>
      <c r="I98" s="12"/>
      <c r="J98" s="12"/>
      <c r="K98" s="12"/>
      <c r="L98" s="12"/>
      <c r="M98" s="12"/>
      <c r="N98" s="12"/>
      <c r="O98" s="6"/>
      <c r="P98" s="6"/>
      <c r="Q98" s="6"/>
      <c r="R98" s="12"/>
      <c r="S98" s="12"/>
      <c r="T98" s="12"/>
    </row>
    <row r="99" spans="2:20" ht="19.9" customHeight="1">
      <c r="B99" s="5"/>
      <c r="C99" s="23"/>
      <c r="D99" s="31"/>
      <c r="E99" s="23"/>
      <c r="F99" s="23"/>
      <c r="G99" s="14"/>
      <c r="H99" s="45"/>
      <c r="I99" s="12"/>
      <c r="J99" s="12"/>
      <c r="K99" s="12"/>
      <c r="L99" s="12"/>
      <c r="M99" s="12"/>
      <c r="N99" s="12"/>
      <c r="O99" s="6"/>
      <c r="P99" s="6"/>
      <c r="Q99" s="6"/>
      <c r="R99" s="12"/>
      <c r="S99" s="12"/>
      <c r="T99" s="12"/>
    </row>
    <row r="100" spans="2:20" ht="19.9" customHeight="1">
      <c r="B100" s="5"/>
      <c r="C100" s="23"/>
      <c r="D100" s="31"/>
      <c r="E100" s="23"/>
      <c r="F100" s="23"/>
      <c r="G100" s="14"/>
      <c r="H100" s="45"/>
      <c r="I100" s="12"/>
      <c r="J100" s="12"/>
      <c r="K100" s="12"/>
      <c r="L100" s="12"/>
      <c r="M100" s="12"/>
      <c r="N100" s="12"/>
      <c r="O100" s="6"/>
      <c r="P100" s="6"/>
      <c r="Q100" s="6"/>
      <c r="R100" s="12"/>
      <c r="S100" s="12"/>
      <c r="T100" s="12"/>
    </row>
    <row r="101" spans="2:20" ht="19.9" customHeight="1">
      <c r="B101" s="5"/>
      <c r="C101" s="23"/>
      <c r="D101" s="31"/>
      <c r="E101" s="23"/>
      <c r="F101" s="23"/>
      <c r="G101" s="14"/>
      <c r="H101" s="45"/>
      <c r="I101" s="12"/>
      <c r="J101" s="12"/>
      <c r="K101" s="12"/>
      <c r="L101" s="12"/>
      <c r="M101" s="12"/>
      <c r="N101" s="12"/>
      <c r="O101" s="6"/>
      <c r="P101" s="6"/>
      <c r="Q101" s="6"/>
      <c r="R101" s="12"/>
      <c r="S101" s="12"/>
      <c r="T101" s="12"/>
    </row>
    <row r="102" spans="2:20" ht="19.9" customHeight="1">
      <c r="B102" s="5"/>
      <c r="C102" s="23"/>
      <c r="D102" s="31"/>
      <c r="E102" s="23"/>
      <c r="F102" s="23"/>
      <c r="G102" s="14"/>
      <c r="H102" s="45"/>
      <c r="I102" s="12"/>
      <c r="J102" s="12"/>
      <c r="K102" s="12"/>
      <c r="L102" s="12"/>
      <c r="M102" s="12"/>
      <c r="N102" s="12"/>
      <c r="O102" s="6"/>
      <c r="P102" s="6"/>
      <c r="Q102" s="6"/>
      <c r="R102" s="12"/>
      <c r="S102" s="12"/>
      <c r="T102" s="12"/>
    </row>
    <row r="103" spans="2:20" ht="19.9" customHeight="1">
      <c r="B103" s="5"/>
      <c r="C103" s="23"/>
      <c r="D103" s="31"/>
      <c r="E103" s="23"/>
      <c r="F103" s="23"/>
      <c r="G103" s="14"/>
      <c r="H103" s="45"/>
      <c r="I103" s="12"/>
      <c r="J103" s="12"/>
      <c r="K103" s="12"/>
      <c r="L103" s="12"/>
      <c r="M103" s="12"/>
      <c r="N103" s="12"/>
      <c r="O103" s="6"/>
      <c r="P103" s="6"/>
      <c r="Q103" s="6"/>
      <c r="R103" s="12"/>
      <c r="S103" s="12"/>
      <c r="T103" s="12"/>
    </row>
    <row r="104" spans="2:20" ht="19.9" customHeight="1">
      <c r="B104" s="5"/>
      <c r="C104" s="23"/>
      <c r="D104" s="31"/>
      <c r="E104" s="23"/>
      <c r="F104" s="23"/>
      <c r="G104" s="14"/>
      <c r="H104" s="45"/>
      <c r="I104" s="12"/>
      <c r="J104" s="12"/>
      <c r="K104" s="12"/>
      <c r="L104" s="12"/>
      <c r="M104" s="12"/>
      <c r="N104" s="12"/>
      <c r="O104" s="6"/>
      <c r="P104" s="6"/>
      <c r="Q104" s="6"/>
      <c r="R104" s="12"/>
      <c r="S104" s="12"/>
      <c r="T104" s="12"/>
    </row>
    <row r="105" spans="2:20" ht="19.9" customHeight="1">
      <c r="B105" s="5"/>
      <c r="C105" s="23"/>
      <c r="D105" s="31"/>
      <c r="E105" s="23"/>
      <c r="F105" s="23"/>
      <c r="G105" s="14"/>
      <c r="H105" s="45"/>
      <c r="I105" s="12"/>
      <c r="J105" s="12"/>
      <c r="K105" s="12"/>
      <c r="L105" s="12"/>
      <c r="M105" s="12"/>
      <c r="N105" s="12"/>
      <c r="O105" s="6"/>
      <c r="P105" s="6"/>
      <c r="Q105" s="6"/>
      <c r="R105" s="12"/>
      <c r="S105" s="12"/>
      <c r="T105" s="12"/>
    </row>
    <row r="106" spans="2:20" ht="19.9" customHeight="1">
      <c r="B106" s="5"/>
      <c r="C106" s="23"/>
      <c r="D106" s="31"/>
      <c r="E106" s="23"/>
      <c r="F106" s="23"/>
      <c r="G106" s="14"/>
      <c r="H106" s="45"/>
      <c r="I106" s="12"/>
      <c r="J106" s="12"/>
      <c r="K106" s="12"/>
      <c r="L106" s="12"/>
      <c r="M106" s="12"/>
      <c r="N106" s="12"/>
      <c r="O106" s="6"/>
      <c r="P106" s="6"/>
      <c r="Q106" s="6"/>
      <c r="R106" s="12"/>
      <c r="S106" s="12"/>
      <c r="T106" s="12"/>
    </row>
    <row r="107" spans="2:20" ht="19.9" customHeight="1">
      <c r="B107" s="5"/>
      <c r="C107" s="23"/>
      <c r="D107" s="31"/>
      <c r="E107" s="23"/>
      <c r="F107" s="23"/>
      <c r="G107" s="14"/>
      <c r="H107" s="45"/>
      <c r="I107" s="12"/>
      <c r="J107" s="12"/>
      <c r="K107" s="12"/>
      <c r="L107" s="12"/>
      <c r="M107" s="12"/>
      <c r="N107" s="12"/>
      <c r="O107" s="6"/>
      <c r="P107" s="6"/>
      <c r="Q107" s="6"/>
      <c r="R107" s="12"/>
      <c r="S107" s="12"/>
      <c r="T107" s="12"/>
    </row>
    <row r="108" spans="2:20" ht="19.9" customHeight="1">
      <c r="B108" s="5"/>
      <c r="C108" s="23"/>
      <c r="D108" s="31"/>
      <c r="E108" s="23"/>
      <c r="F108" s="23"/>
      <c r="G108" s="14"/>
      <c r="H108" s="45"/>
      <c r="I108" s="12"/>
      <c r="J108" s="12"/>
      <c r="K108" s="12"/>
      <c r="L108" s="12"/>
      <c r="M108" s="12"/>
      <c r="N108" s="12"/>
      <c r="O108" s="6"/>
      <c r="P108" s="6"/>
      <c r="Q108" s="6"/>
      <c r="R108" s="12"/>
      <c r="S108" s="12"/>
      <c r="T108" s="12"/>
    </row>
    <row r="109" spans="2:17" ht="19.9" customHeight="1">
      <c r="B109" s="5"/>
      <c r="C109" s="23"/>
      <c r="D109" s="31"/>
      <c r="E109" s="23"/>
      <c r="F109" s="23"/>
      <c r="G109" s="14"/>
      <c r="H109" s="45"/>
      <c r="I109" s="12"/>
      <c r="J109" s="12"/>
      <c r="K109" s="12"/>
      <c r="L109" s="12"/>
      <c r="M109" s="12"/>
      <c r="N109" s="12"/>
      <c r="O109" s="6"/>
      <c r="P109" s="6"/>
      <c r="Q109" s="6"/>
    </row>
    <row r="110" spans="3:10" ht="19.9" customHeight="1">
      <c r="C110" s="5"/>
      <c r="E110" s="5"/>
      <c r="F110" s="5"/>
      <c r="J110" s="5"/>
    </row>
    <row r="111" spans="3:10" ht="19.9" customHeight="1">
      <c r="C111" s="5"/>
      <c r="E111" s="5"/>
      <c r="F111" s="5"/>
      <c r="J111" s="5"/>
    </row>
    <row r="112" spans="3:10" ht="19.9" customHeight="1">
      <c r="C112" s="5"/>
      <c r="E112" s="5"/>
      <c r="F112" s="5"/>
      <c r="J112" s="5"/>
    </row>
    <row r="113" spans="3:10" ht="19.9" customHeight="1">
      <c r="C113" s="5"/>
      <c r="E113" s="5"/>
      <c r="F113" s="5"/>
      <c r="J113" s="5"/>
    </row>
    <row r="114" spans="3:10" ht="19.9" customHeight="1">
      <c r="C114" s="5"/>
      <c r="E114" s="5"/>
      <c r="F114" s="5"/>
      <c r="J114" s="5"/>
    </row>
    <row r="115" spans="3:10" ht="19.9" customHeight="1">
      <c r="C115" s="5"/>
      <c r="E115" s="5"/>
      <c r="F115" s="5"/>
      <c r="J115" s="5"/>
    </row>
    <row r="116" spans="3:10" ht="19.9" customHeight="1">
      <c r="C116" s="5"/>
      <c r="E116" s="5"/>
      <c r="F116" s="5"/>
      <c r="J116" s="5"/>
    </row>
    <row r="117" spans="3:10" ht="19.9" customHeight="1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  <row r="239" spans="3:10" ht="15">
      <c r="C239" s="5"/>
      <c r="E239" s="5"/>
      <c r="F239" s="5"/>
      <c r="J239" s="5"/>
    </row>
    <row r="240" spans="3:10" ht="15">
      <c r="C240" s="5"/>
      <c r="E240" s="5"/>
      <c r="F240" s="5"/>
      <c r="J240" s="5"/>
    </row>
  </sheetData>
  <sheetProtection algorithmName="SHA-512" hashValue="4xt0U5M8MryfgNlkoKlNiVrQzHnsrRxniNc70L6V9d8c9piWbuMjx+JSXsKLupB9yJIKALcGg4mW38sCNyNxvQ==" saltValue="wfwkExb4niB13KqvPTTQ5g==" spinCount="100000" sheet="1" objects="1" scenarios="1"/>
  <mergeCells count="30">
    <mergeCell ref="X7:X16"/>
    <mergeCell ref="Y7:Y16"/>
    <mergeCell ref="V7:V16"/>
    <mergeCell ref="W7:W16"/>
    <mergeCell ref="I18:I20"/>
    <mergeCell ref="J18:J20"/>
    <mergeCell ref="K18:K20"/>
    <mergeCell ref="L18:L20"/>
    <mergeCell ref="M18:M20"/>
    <mergeCell ref="N18:N20"/>
    <mergeCell ref="O18:O20"/>
    <mergeCell ref="P18:P20"/>
    <mergeCell ref="V18:V20"/>
    <mergeCell ref="X18:X20"/>
    <mergeCell ref="Y18:Y20"/>
    <mergeCell ref="B1:D1"/>
    <mergeCell ref="G5:H5"/>
    <mergeCell ref="B24:G24"/>
    <mergeCell ref="S23:U23"/>
    <mergeCell ref="S22:U22"/>
    <mergeCell ref="B22:G22"/>
    <mergeCell ref="B23:H23"/>
    <mergeCell ref="I7:I16"/>
    <mergeCell ref="J7:J16"/>
    <mergeCell ref="K7:K16"/>
    <mergeCell ref="M7:M16"/>
    <mergeCell ref="N7:N16"/>
    <mergeCell ref="O7:O16"/>
    <mergeCell ref="P7:P16"/>
    <mergeCell ref="L7:L16"/>
  </mergeCells>
  <conditionalFormatting sqref="D7:D20 B7:B20">
    <cfRule type="containsBlanks" priority="76" dxfId="7">
      <formula>LEN(TRIM(B7))=0</formula>
    </cfRule>
  </conditionalFormatting>
  <conditionalFormatting sqref="B7:B20">
    <cfRule type="cellIs" priority="73" dxfId="6" operator="greaterThanOrEqual">
      <formula>1</formula>
    </cfRule>
  </conditionalFormatting>
  <conditionalFormatting sqref="U7:U20">
    <cfRule type="cellIs" priority="60" dxfId="5" operator="equal">
      <formula>"VYHOVUJE"</formula>
    </cfRule>
  </conditionalFormatting>
  <conditionalFormatting sqref="U7:U20">
    <cfRule type="cellIs" priority="59" dxfId="4" operator="equal">
      <formula>"NEVYHOVUJE"</formula>
    </cfRule>
  </conditionalFormatting>
  <conditionalFormatting sqref="G7:H20 S7:S20">
    <cfRule type="containsBlanks" priority="53" dxfId="3">
      <formula>LEN(TRIM(G7))=0</formula>
    </cfRule>
  </conditionalFormatting>
  <conditionalFormatting sqref="G7:H20 S7:S20">
    <cfRule type="notContainsBlanks" priority="51" dxfId="2">
      <formula>LEN(TRIM(G7))&gt;0</formula>
    </cfRule>
  </conditionalFormatting>
  <conditionalFormatting sqref="G7:H20 S7:S20">
    <cfRule type="notContainsBlanks" priority="50" dxfId="1">
      <formula>LEN(TRIM(G7))&gt;0</formula>
    </cfRule>
  </conditionalFormatting>
  <conditionalFormatting sqref="G7:H20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20">
      <formula1>"ks,bal,sada,m,"</formula1>
    </dataValidation>
    <dataValidation type="list" allowBlank="1" showInputMessage="1" showErrorMessage="1" sqref="W7">
      <formula1>CPV!$B$4:$B$197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zoomScale="80" zoomScaleNormal="80" workbookViewId="0" topLeftCell="A1">
      <selection activeCell="A8" sqref="A8"/>
    </sheetView>
  </sheetViews>
  <sheetFormatPr defaultColWidth="9.140625" defaultRowHeight="15"/>
  <cols>
    <col min="1" max="1" width="162.28125" style="0" customWidth="1"/>
  </cols>
  <sheetData>
    <row r="1" spans="1:2" ht="371.45" customHeight="1">
      <c r="A1" s="42" t="s">
        <v>222</v>
      </c>
      <c r="B1" s="32"/>
    </row>
    <row r="2" spans="1:2" ht="72.75" customHeight="1">
      <c r="A2" s="39" t="s">
        <v>12</v>
      </c>
      <c r="B2" s="33"/>
    </row>
    <row r="8" ht="15.75">
      <c r="A8" s="34"/>
    </row>
  </sheetData>
  <sheetProtection algorithmName="SHA-512" hashValue="VjYav/fLOR7LrYLqVPOwEyAYJyEW+ZyoiLvhBvZCXi3i5aGCwDg3wLVBqdNOTQ7jmZmmx3XJ0V8QqJUvddJZfQ==" saltValue="RvLy7xdKDUahrA/9yclxGA==" spinCount="100000" sheet="1" objects="1" scenarios="1"/>
  <printOptions/>
  <pageMargins left="0.7" right="0.7" top="0.7874015750000001" bottom="0.787401575000000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97"/>
  <sheetViews>
    <sheetView zoomScale="85" zoomScaleNormal="85" workbookViewId="0" topLeftCell="A96">
      <selection activeCell="B122" sqref="B122"/>
    </sheetView>
  </sheetViews>
  <sheetFormatPr defaultColWidth="9.140625" defaultRowHeight="15"/>
  <cols>
    <col min="2" max="2" width="96.7109375" style="0" customWidth="1"/>
  </cols>
  <sheetData>
    <row r="1" s="5" customFormat="1" ht="15"/>
    <row r="2" s="5" customFormat="1" ht="15">
      <c r="B2" s="35" t="s">
        <v>13</v>
      </c>
    </row>
    <row r="3" s="5" customFormat="1" ht="15">
      <c r="B3" s="35"/>
    </row>
    <row r="4" ht="15">
      <c r="B4" t="s">
        <v>14</v>
      </c>
    </row>
    <row r="5" ht="15">
      <c r="B5" t="s">
        <v>15</v>
      </c>
    </row>
    <row r="6" ht="15">
      <c r="B6" t="s">
        <v>16</v>
      </c>
    </row>
    <row r="7" ht="15">
      <c r="B7" t="s">
        <v>17</v>
      </c>
    </row>
    <row r="8" ht="15">
      <c r="B8" t="s">
        <v>18</v>
      </c>
    </row>
    <row r="9" ht="15">
      <c r="B9" t="s">
        <v>19</v>
      </c>
    </row>
    <row r="10" ht="15">
      <c r="B10" t="s">
        <v>20</v>
      </c>
    </row>
    <row r="11" ht="15">
      <c r="B11" t="s">
        <v>21</v>
      </c>
    </row>
    <row r="12" ht="15">
      <c r="B12" t="s">
        <v>22</v>
      </c>
    </row>
    <row r="13" ht="15">
      <c r="B13" t="s">
        <v>23</v>
      </c>
    </row>
    <row r="14" ht="15">
      <c r="B14" t="s">
        <v>24</v>
      </c>
    </row>
    <row r="15" ht="15">
      <c r="B15" t="s">
        <v>25</v>
      </c>
    </row>
    <row r="16" ht="15">
      <c r="B16" t="s">
        <v>26</v>
      </c>
    </row>
    <row r="17" ht="15">
      <c r="B17" t="s">
        <v>27</v>
      </c>
    </row>
    <row r="18" ht="15">
      <c r="B18" t="s">
        <v>28</v>
      </c>
    </row>
    <row r="19" ht="15">
      <c r="B19" t="s">
        <v>29</v>
      </c>
    </row>
    <row r="20" ht="15">
      <c r="B20" t="s">
        <v>30</v>
      </c>
    </row>
    <row r="21" ht="15">
      <c r="B21" t="s">
        <v>31</v>
      </c>
    </row>
    <row r="22" ht="15">
      <c r="B22" t="s">
        <v>32</v>
      </c>
    </row>
    <row r="23" ht="15">
      <c r="B23" t="s">
        <v>33</v>
      </c>
    </row>
    <row r="24" ht="15">
      <c r="B24" t="s">
        <v>34</v>
      </c>
    </row>
    <row r="25" ht="15">
      <c r="B25" t="s">
        <v>35</v>
      </c>
    </row>
    <row r="26" ht="15">
      <c r="B26" t="s">
        <v>36</v>
      </c>
    </row>
    <row r="27" ht="15">
      <c r="B27" t="s">
        <v>37</v>
      </c>
    </row>
    <row r="28" ht="15">
      <c r="B28" t="s">
        <v>38</v>
      </c>
    </row>
    <row r="29" ht="15">
      <c r="B29" t="s">
        <v>39</v>
      </c>
    </row>
    <row r="30" ht="15">
      <c r="B30" t="s">
        <v>40</v>
      </c>
    </row>
    <row r="31" ht="15">
      <c r="B31" t="s">
        <v>41</v>
      </c>
    </row>
    <row r="32" ht="15">
      <c r="B32" t="s">
        <v>42</v>
      </c>
    </row>
    <row r="33" ht="15">
      <c r="B33" t="s">
        <v>43</v>
      </c>
    </row>
    <row r="34" ht="15">
      <c r="B34" t="s">
        <v>44</v>
      </c>
    </row>
    <row r="35" ht="15">
      <c r="B35" t="s">
        <v>45</v>
      </c>
    </row>
    <row r="36" ht="15">
      <c r="B36" t="s">
        <v>46</v>
      </c>
    </row>
    <row r="37" ht="15">
      <c r="B37" t="s">
        <v>47</v>
      </c>
    </row>
    <row r="38" ht="15">
      <c r="B38" t="s">
        <v>48</v>
      </c>
    </row>
    <row r="39" ht="15">
      <c r="B39" t="s">
        <v>49</v>
      </c>
    </row>
    <row r="40" ht="15">
      <c r="B40" t="s">
        <v>50</v>
      </c>
    </row>
    <row r="41" ht="15">
      <c r="B41" t="s">
        <v>51</v>
      </c>
    </row>
    <row r="42" ht="15">
      <c r="B42" t="s">
        <v>52</v>
      </c>
    </row>
    <row r="43" ht="15">
      <c r="B43" t="s">
        <v>53</v>
      </c>
    </row>
    <row r="44" ht="15">
      <c r="B44" t="s">
        <v>54</v>
      </c>
    </row>
    <row r="45" ht="15.6" customHeight="1">
      <c r="B45" t="s">
        <v>55</v>
      </c>
    </row>
    <row r="46" ht="15">
      <c r="B46" t="s">
        <v>56</v>
      </c>
    </row>
    <row r="47" ht="15">
      <c r="B47" t="s">
        <v>57</v>
      </c>
    </row>
    <row r="48" ht="15">
      <c r="B48" t="s">
        <v>58</v>
      </c>
    </row>
    <row r="49" ht="15">
      <c r="B49" t="s">
        <v>59</v>
      </c>
    </row>
    <row r="50" ht="15">
      <c r="B50" t="s">
        <v>60</v>
      </c>
    </row>
    <row r="51" ht="15">
      <c r="B51" t="s">
        <v>61</v>
      </c>
    </row>
    <row r="52" ht="15">
      <c r="B52" t="s">
        <v>62</v>
      </c>
    </row>
    <row r="53" ht="15">
      <c r="B53" t="s">
        <v>63</v>
      </c>
    </row>
    <row r="54" ht="15">
      <c r="B54" t="s">
        <v>64</v>
      </c>
    </row>
    <row r="55" ht="15">
      <c r="B55" t="s">
        <v>65</v>
      </c>
    </row>
    <row r="56" ht="15">
      <c r="B56" t="s">
        <v>66</v>
      </c>
    </row>
    <row r="57" ht="15">
      <c r="B57" t="s">
        <v>67</v>
      </c>
    </row>
    <row r="58" ht="15">
      <c r="B58" t="s">
        <v>68</v>
      </c>
    </row>
    <row r="59" ht="15">
      <c r="B59" t="s">
        <v>69</v>
      </c>
    </row>
    <row r="60" ht="15">
      <c r="B60" t="s">
        <v>70</v>
      </c>
    </row>
    <row r="61" ht="15">
      <c r="B61" t="s">
        <v>71</v>
      </c>
    </row>
    <row r="62" ht="15">
      <c r="B62" t="s">
        <v>72</v>
      </c>
    </row>
    <row r="63" ht="15">
      <c r="B63" t="s">
        <v>73</v>
      </c>
    </row>
    <row r="64" ht="15">
      <c r="B64" t="s">
        <v>74</v>
      </c>
    </row>
    <row r="65" ht="15">
      <c r="B65" t="s">
        <v>75</v>
      </c>
    </row>
    <row r="66" ht="15">
      <c r="B66" t="s">
        <v>76</v>
      </c>
    </row>
    <row r="67" ht="15">
      <c r="B67" t="s">
        <v>77</v>
      </c>
    </row>
    <row r="68" ht="15">
      <c r="B68" t="s">
        <v>78</v>
      </c>
    </row>
    <row r="69" ht="15">
      <c r="B69" t="s">
        <v>79</v>
      </c>
    </row>
    <row r="70" ht="15">
      <c r="B70" t="s">
        <v>80</v>
      </c>
    </row>
    <row r="71" ht="15">
      <c r="B71" t="s">
        <v>81</v>
      </c>
    </row>
    <row r="72" ht="15">
      <c r="B72" t="s">
        <v>82</v>
      </c>
    </row>
    <row r="73" ht="15">
      <c r="B73" t="s">
        <v>83</v>
      </c>
    </row>
    <row r="74" ht="15">
      <c r="B74" t="s">
        <v>84</v>
      </c>
    </row>
    <row r="75" ht="15">
      <c r="B75" t="s">
        <v>85</v>
      </c>
    </row>
    <row r="76" ht="15">
      <c r="B76" t="s">
        <v>86</v>
      </c>
    </row>
    <row r="77" ht="15">
      <c r="B77" t="s">
        <v>87</v>
      </c>
    </row>
    <row r="78" ht="15">
      <c r="B78" t="s">
        <v>88</v>
      </c>
    </row>
    <row r="79" ht="15">
      <c r="B79" t="s">
        <v>89</v>
      </c>
    </row>
    <row r="80" ht="15">
      <c r="B80" t="s">
        <v>90</v>
      </c>
    </row>
    <row r="81" ht="15">
      <c r="B81" t="s">
        <v>91</v>
      </c>
    </row>
    <row r="82" ht="15">
      <c r="B82" t="s">
        <v>92</v>
      </c>
    </row>
    <row r="83" ht="15">
      <c r="B83" t="s">
        <v>93</v>
      </c>
    </row>
    <row r="84" ht="15">
      <c r="B84" t="s">
        <v>94</v>
      </c>
    </row>
    <row r="85" ht="15">
      <c r="B85" t="s">
        <v>95</v>
      </c>
    </row>
    <row r="86" ht="15">
      <c r="B86" t="s">
        <v>96</v>
      </c>
    </row>
    <row r="87" ht="15">
      <c r="B87" t="s">
        <v>97</v>
      </c>
    </row>
    <row r="88" ht="15">
      <c r="B88" t="s">
        <v>98</v>
      </c>
    </row>
    <row r="89" ht="15">
      <c r="B89" t="s">
        <v>99</v>
      </c>
    </row>
    <row r="90" ht="15">
      <c r="B90" t="s">
        <v>100</v>
      </c>
    </row>
    <row r="91" ht="15">
      <c r="B91" t="s">
        <v>101</v>
      </c>
    </row>
    <row r="92" ht="15">
      <c r="B92" t="s">
        <v>102</v>
      </c>
    </row>
    <row r="93" ht="15">
      <c r="B93" t="s">
        <v>103</v>
      </c>
    </row>
    <row r="94" ht="15">
      <c r="B94" t="s">
        <v>104</v>
      </c>
    </row>
    <row r="95" ht="15">
      <c r="B95" t="s">
        <v>105</v>
      </c>
    </row>
    <row r="96" ht="15">
      <c r="B96" t="s">
        <v>106</v>
      </c>
    </row>
    <row r="97" ht="15">
      <c r="B97" t="s">
        <v>107</v>
      </c>
    </row>
    <row r="98" ht="15">
      <c r="B98" t="s">
        <v>108</v>
      </c>
    </row>
    <row r="99" ht="15">
      <c r="B99" t="s">
        <v>109</v>
      </c>
    </row>
    <row r="100" ht="15">
      <c r="B100" t="s">
        <v>110</v>
      </c>
    </row>
    <row r="101" ht="15">
      <c r="B101" t="s">
        <v>111</v>
      </c>
    </row>
    <row r="102" ht="15">
      <c r="B102" t="s">
        <v>112</v>
      </c>
    </row>
    <row r="103" ht="15">
      <c r="B103" t="s">
        <v>113</v>
      </c>
    </row>
    <row r="104" ht="15">
      <c r="B104" t="s">
        <v>114</v>
      </c>
    </row>
    <row r="105" ht="15">
      <c r="B105" t="s">
        <v>115</v>
      </c>
    </row>
    <row r="106" ht="15">
      <c r="B106" t="s">
        <v>116</v>
      </c>
    </row>
    <row r="107" ht="15">
      <c r="B107" t="s">
        <v>117</v>
      </c>
    </row>
    <row r="108" ht="15">
      <c r="B108" t="s">
        <v>118</v>
      </c>
    </row>
    <row r="109" ht="15">
      <c r="B109" t="s">
        <v>119</v>
      </c>
    </row>
    <row r="110" ht="15">
      <c r="B110" t="s">
        <v>120</v>
      </c>
    </row>
    <row r="111" ht="15">
      <c r="B111" t="s">
        <v>121</v>
      </c>
    </row>
    <row r="112" ht="15">
      <c r="B112" t="s">
        <v>122</v>
      </c>
    </row>
    <row r="113" ht="15">
      <c r="B113" t="s">
        <v>123</v>
      </c>
    </row>
    <row r="114" ht="15">
      <c r="B114" t="s">
        <v>124</v>
      </c>
    </row>
    <row r="115" ht="15">
      <c r="B115" t="s">
        <v>125</v>
      </c>
    </row>
    <row r="116" ht="15">
      <c r="B116" t="s">
        <v>126</v>
      </c>
    </row>
    <row r="117" ht="15">
      <c r="B117" t="s">
        <v>127</v>
      </c>
    </row>
    <row r="118" ht="15">
      <c r="B118" t="s">
        <v>128</v>
      </c>
    </row>
    <row r="119" ht="15">
      <c r="B119" t="s">
        <v>129</v>
      </c>
    </row>
    <row r="120" ht="15">
      <c r="B120" t="s">
        <v>130</v>
      </c>
    </row>
    <row r="121" ht="15">
      <c r="B121" t="s">
        <v>131</v>
      </c>
    </row>
    <row r="122" ht="15">
      <c r="B122" t="s">
        <v>132</v>
      </c>
    </row>
    <row r="123" ht="15">
      <c r="B123" t="s">
        <v>133</v>
      </c>
    </row>
    <row r="124" ht="15">
      <c r="B124" t="s">
        <v>134</v>
      </c>
    </row>
    <row r="125" ht="15">
      <c r="B125" t="s">
        <v>135</v>
      </c>
    </row>
    <row r="126" ht="15">
      <c r="B126" t="s">
        <v>136</v>
      </c>
    </row>
    <row r="127" ht="15">
      <c r="B127" t="s">
        <v>137</v>
      </c>
    </row>
    <row r="128" ht="15">
      <c r="B128" t="s">
        <v>138</v>
      </c>
    </row>
    <row r="129" ht="15">
      <c r="B129" t="s">
        <v>139</v>
      </c>
    </row>
    <row r="130" ht="15">
      <c r="B130" t="s">
        <v>140</v>
      </c>
    </row>
    <row r="131" ht="15">
      <c r="B131" t="s">
        <v>141</v>
      </c>
    </row>
    <row r="132" ht="15">
      <c r="B132" t="s">
        <v>142</v>
      </c>
    </row>
    <row r="133" ht="15">
      <c r="B133" t="s">
        <v>143</v>
      </c>
    </row>
    <row r="134" ht="15">
      <c r="B134" t="s">
        <v>144</v>
      </c>
    </row>
    <row r="135" ht="15">
      <c r="B135" t="s">
        <v>145</v>
      </c>
    </row>
    <row r="136" ht="15">
      <c r="B136" t="s">
        <v>146</v>
      </c>
    </row>
    <row r="137" ht="15">
      <c r="B137" t="s">
        <v>147</v>
      </c>
    </row>
    <row r="138" ht="15">
      <c r="B138" t="s">
        <v>148</v>
      </c>
    </row>
    <row r="139" ht="15">
      <c r="B139" t="s">
        <v>149</v>
      </c>
    </row>
    <row r="140" ht="15">
      <c r="B140" t="s">
        <v>150</v>
      </c>
    </row>
    <row r="141" ht="15">
      <c r="B141" t="s">
        <v>151</v>
      </c>
    </row>
    <row r="142" ht="15">
      <c r="B142" t="s">
        <v>152</v>
      </c>
    </row>
    <row r="143" ht="15">
      <c r="B143" t="s">
        <v>153</v>
      </c>
    </row>
    <row r="144" ht="15">
      <c r="B144" t="s">
        <v>154</v>
      </c>
    </row>
    <row r="145" ht="15">
      <c r="B145" t="s">
        <v>155</v>
      </c>
    </row>
    <row r="146" ht="15">
      <c r="B146" t="s">
        <v>156</v>
      </c>
    </row>
    <row r="147" ht="15">
      <c r="B147" t="s">
        <v>157</v>
      </c>
    </row>
    <row r="148" ht="15">
      <c r="B148" t="s">
        <v>158</v>
      </c>
    </row>
    <row r="149" ht="15">
      <c r="B149" t="s">
        <v>159</v>
      </c>
    </row>
    <row r="150" ht="15">
      <c r="B150" t="s">
        <v>160</v>
      </c>
    </row>
    <row r="151" ht="15">
      <c r="B151" t="s">
        <v>161</v>
      </c>
    </row>
    <row r="152" ht="15">
      <c r="B152" t="s">
        <v>162</v>
      </c>
    </row>
    <row r="153" ht="15">
      <c r="B153" t="s">
        <v>163</v>
      </c>
    </row>
    <row r="154" ht="15">
      <c r="B154" t="s">
        <v>164</v>
      </c>
    </row>
    <row r="155" ht="15">
      <c r="B155" t="s">
        <v>165</v>
      </c>
    </row>
    <row r="156" ht="15">
      <c r="B156" t="s">
        <v>166</v>
      </c>
    </row>
    <row r="157" ht="15">
      <c r="B157" t="s">
        <v>167</v>
      </c>
    </row>
    <row r="158" ht="15">
      <c r="B158" t="s">
        <v>168</v>
      </c>
    </row>
    <row r="159" ht="15">
      <c r="B159" t="s">
        <v>169</v>
      </c>
    </row>
    <row r="160" ht="15">
      <c r="B160" t="s">
        <v>170</v>
      </c>
    </row>
    <row r="161" ht="15">
      <c r="B161" t="s">
        <v>171</v>
      </c>
    </row>
    <row r="162" ht="15">
      <c r="B162" t="s">
        <v>172</v>
      </c>
    </row>
    <row r="163" ht="15">
      <c r="B163" t="s">
        <v>173</v>
      </c>
    </row>
    <row r="164" ht="15">
      <c r="B164" t="s">
        <v>174</v>
      </c>
    </row>
    <row r="165" ht="15">
      <c r="B165" t="s">
        <v>175</v>
      </c>
    </row>
    <row r="166" ht="15">
      <c r="B166" t="s">
        <v>176</v>
      </c>
    </row>
    <row r="167" ht="15">
      <c r="B167" t="s">
        <v>177</v>
      </c>
    </row>
    <row r="168" ht="15">
      <c r="B168" t="s">
        <v>178</v>
      </c>
    </row>
    <row r="169" ht="15">
      <c r="B169" t="s">
        <v>179</v>
      </c>
    </row>
    <row r="170" ht="15">
      <c r="B170" t="s">
        <v>180</v>
      </c>
    </row>
    <row r="171" ht="15">
      <c r="B171" t="s">
        <v>181</v>
      </c>
    </row>
    <row r="172" ht="15">
      <c r="B172" t="s">
        <v>182</v>
      </c>
    </row>
    <row r="173" ht="15">
      <c r="B173" t="s">
        <v>183</v>
      </c>
    </row>
    <row r="174" ht="15">
      <c r="B174" t="s">
        <v>184</v>
      </c>
    </row>
    <row r="175" ht="15">
      <c r="B175" t="s">
        <v>185</v>
      </c>
    </row>
    <row r="176" ht="15">
      <c r="B176" t="s">
        <v>186</v>
      </c>
    </row>
    <row r="177" ht="15">
      <c r="B177" t="s">
        <v>187</v>
      </c>
    </row>
    <row r="178" ht="15">
      <c r="B178" t="s">
        <v>188</v>
      </c>
    </row>
    <row r="179" ht="15">
      <c r="B179" t="s">
        <v>189</v>
      </c>
    </row>
    <row r="180" ht="15">
      <c r="B180" t="s">
        <v>190</v>
      </c>
    </row>
    <row r="181" ht="15">
      <c r="B181" t="s">
        <v>191</v>
      </c>
    </row>
    <row r="182" ht="15">
      <c r="B182" t="s">
        <v>192</v>
      </c>
    </row>
    <row r="183" ht="15">
      <c r="B183" t="s">
        <v>193</v>
      </c>
    </row>
    <row r="184" ht="15">
      <c r="B184" t="s">
        <v>194</v>
      </c>
    </row>
    <row r="185" ht="15">
      <c r="B185" t="s">
        <v>195</v>
      </c>
    </row>
    <row r="186" ht="15">
      <c r="B186" t="s">
        <v>196</v>
      </c>
    </row>
    <row r="187" ht="15">
      <c r="B187" t="s">
        <v>197</v>
      </c>
    </row>
    <row r="188" ht="15">
      <c r="B188" t="s">
        <v>198</v>
      </c>
    </row>
    <row r="189" ht="15">
      <c r="B189" t="s">
        <v>199</v>
      </c>
    </row>
    <row r="190" ht="15">
      <c r="B190" t="s">
        <v>200</v>
      </c>
    </row>
    <row r="191" ht="15">
      <c r="B191" t="s">
        <v>201</v>
      </c>
    </row>
    <row r="192" ht="15">
      <c r="B192" t="s">
        <v>202</v>
      </c>
    </row>
    <row r="193" ht="15">
      <c r="B193" t="s">
        <v>203</v>
      </c>
    </row>
    <row r="194" ht="15">
      <c r="B194" t="s">
        <v>204</v>
      </c>
    </row>
    <row r="195" ht="15">
      <c r="B195" t="s">
        <v>205</v>
      </c>
    </row>
    <row r="196" ht="15">
      <c r="B196" t="s">
        <v>206</v>
      </c>
    </row>
    <row r="197" ht="15">
      <c r="B197" t="s">
        <v>207</v>
      </c>
    </row>
  </sheetData>
  <sheetProtection algorithmName="SHA-512" hashValue="XP2oZtnVo8SBKmL7sEuO1pWUaqVs3dnx8dLf576yi9JrgXpFtUxm+Y0GlAT6OY0ESj/Oraw8ib7iDvYgl3VkMQ==" saltValue="kgT3EhNVDH2jyCrJfh3ezQ==" spinCount="100000" sheet="1" objects="1" scenarios="1"/>
  <printOptions/>
  <pageMargins left="0.7" right="0.7" top="0.7874015750000001" bottom="0.787401575000000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2022-08-17T10:50:24Z</cp:lastPrinted>
  <dcterms:created xsi:type="dcterms:W3CDTF">2014-03-05T12:43:32Z</dcterms:created>
  <dcterms:modified xsi:type="dcterms:W3CDTF">2022-08-19T08:12:56Z</dcterms:modified>
  <cp:category/>
  <cp:version/>
  <cp:contentType/>
  <cp:contentStatus/>
  <cp:revision>3</cp:revision>
</cp:coreProperties>
</file>