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updateLinks="never"/>
  <mc:AlternateContent xmlns:mc="http://schemas.openxmlformats.org/markup-compatibility/2006">
    <mc:Choice Requires="x15">
      <x15ac:absPath xmlns:x15ac="http://schemas.microsoft.com/office/spreadsheetml/2010/11/ac" url="D:\USERS\ksekyrov\Desktop\N II. 015-2022\"/>
    </mc:Choice>
  </mc:AlternateContent>
  <xr:revisionPtr revIDLastSave="0" documentId="13_ncr:1_{04B7EAD6-62D9-4AE6-8A53-4EA58ABF7E71}" xr6:coauthVersionLast="36" xr6:coauthVersionMax="36" xr10:uidLastSave="{00000000-0000-0000-0000-000000000000}"/>
  <bookViews>
    <workbookView xWindow="0" yWindow="0" windowWidth="28800" windowHeight="12225" xr2:uid="{00000000-000D-0000-FFFF-FFFF00000000}"/>
  </bookViews>
  <sheets>
    <sheet name="Nábytek" sheetId="1" r:id="rId1"/>
  </sheets>
  <definedNames>
    <definedName name="_xlnm.Print_Area" localSheetId="0">Nábytek!$B$1:$V$11</definedName>
  </definedNames>
  <calcPr calcId="191029"/>
</workbook>
</file>

<file path=xl/calcChain.xml><?xml version="1.0" encoding="utf-8"?>
<calcChain xmlns="http://schemas.openxmlformats.org/spreadsheetml/2006/main">
  <c r="T7" i="1" l="1"/>
  <c r="U8" i="1"/>
  <c r="T8" i="1"/>
  <c r="Q8" i="1"/>
  <c r="U7" i="1"/>
  <c r="Q7" i="1"/>
  <c r="R11" i="1" l="1"/>
  <c r="S11" i="1"/>
</calcChain>
</file>

<file path=xl/sharedStrings.xml><?xml version="1.0" encoding="utf-8"?>
<sst xmlns="http://schemas.openxmlformats.org/spreadsheetml/2006/main" count="54" uniqueCount="47">
  <si>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</si>
  <si>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</si>
  <si>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</si>
  <si>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</si>
  <si>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</si>
  <si>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</si>
  <si>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</si>
  <si>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</si>
  <si>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</si>
  <si>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</si>
  <si>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NE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</si>
  <si>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</si>
  <si>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</si>
  <si>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</si>
  <si>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</si>
  <si>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</si>
  <si>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</si>
  <si>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</si>
  <si>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</si>
  <si>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t>39113000-7 - Různá sedadla a židle</t>
  </si>
  <si>
    <t>Název</t>
  </si>
  <si>
    <t>Měrná jednotka [MJ]</t>
  </si>
  <si>
    <t>Popis</t>
  </si>
  <si>
    <t>Požadavek na předložení certifikátu FSC / PEFC u dřevěného nábytku</t>
  </si>
  <si>
    <t>Požadavek na předložení certifikátu o udělené ekoznačce výrobku</t>
  </si>
  <si>
    <t>Fakturace</t>
  </si>
  <si>
    <t xml:space="preserve">Pokud financováno z projektových prostředků, pak ŘEŠITEL uvede: NÁZEV A ČÍSLO DOTAČNÍHO PROJEKTU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</si>
  <si>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</si>
  <si>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</si>
  <si>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</si>
  <si>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</si>
  <si>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</si>
  <si>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NÁBYTEK</t>
  </si>
  <si>
    <t>Ilustrační obrázek</t>
  </si>
  <si>
    <t>ks</t>
  </si>
  <si>
    <t xml:space="preserve">Termín dodání </t>
  </si>
  <si>
    <t>Konferenční židle s deskou na psaní</t>
  </si>
  <si>
    <t>Laboratorní židle na kolečkách</t>
  </si>
  <si>
    <t>Společná faktura</t>
  </si>
  <si>
    <t>do 16.9.2022</t>
  </si>
  <si>
    <t xml:space="preserve">Dodání ve smontovaném stavu do dané místnosti. </t>
  </si>
  <si>
    <t>PhDr. Tomáš Přibáň, Ph.D.,
Tel.: 721 433 433,
37763 3703</t>
  </si>
  <si>
    <r>
      <t xml:space="preserve">Husova 11, 
301 00 Plzeň,
Fakulta zdravotnických studií - Děkanát,
</t>
    </r>
    <r>
      <rPr>
        <b/>
        <sz val="11"/>
        <color theme="1"/>
        <rFont val="Calibri"/>
        <family val="2"/>
        <charset val="238"/>
        <scheme val="minor"/>
      </rPr>
      <t>místnosti HJ 204, 218, 303</t>
    </r>
  </si>
  <si>
    <r>
      <t xml:space="preserve">Husova 11, 
301 00 Plzeň,
Fakulta zdravotnických studií - Děkanát,
</t>
    </r>
    <r>
      <rPr>
        <b/>
        <sz val="11"/>
        <color theme="1"/>
        <rFont val="Calibri"/>
        <family val="2"/>
        <charset val="238"/>
        <scheme val="minor"/>
      </rPr>
      <t>místnost HJ 117</t>
    </r>
  </si>
  <si>
    <t>Výškově nastavitelná laboratorní židle alespoň od 55 cm do 70  cm, sedačka (zvýšené čalounění) a opěrka  jsou omyvatelné a oděruvzdorné (min. 100 000 Martindale). Konstrukce chromovaná, stavitelný opěrný kruh pro nohy, kolečka určena pro měkčené PVC podlahy. 
Nosnost min. 120 kg.
Preferovaná barva čalounění bílá.</t>
  </si>
  <si>
    <t>Čalouněná židle (preferovaná barva čalounění černá / šedá / zelená - pokud možno tak všechny židle v jedné společné barvě, ne nahodilý mix, nebo rozdělit po 16ks, 35ks a 24ks), podnoží varianta "sáně" (kovové) nikoliv jednotlivé nohy (viz ilustrační obrázek), možnost snadného složení židle. 
Psací deska ze dřeva, mechanismus pro sklápění desky musí být z kovu nikoliv plastu, pod deskou by měla být vzpěra, která zajišťuje pevnost desky při psaní.  
Nosnost židle min. 105 kg.
Hmotnost max. 8,5 kg.
Výška sedáku od země min. 40 cm, šířka sedáku min. 38 cm, hloubka sedáku min. 40 cm, výška opěráku min. 45 cm. 
Rozměr psací desky uzpůsoben pro psaní na formát A4.</t>
  </si>
  <si>
    <t>Příloha č. 2 Kupní smlouvy - technická specifikace
Nábytek pro ZČU (II.) 015 - 2022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</si>
</sst>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4"/>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rgb="FF85FFBC"/>
        <bgColor rgb="FF85FFBC"/>
      </patternFill>
    </fill>
    <fill>
      <patternFill patternType="solid">
        <fgColor rgb="FFC9F1FF"/>
        <bgColor rgb="FFC9F1FF"/>
      </patternFill>
    </fill>
    <fill>
      <patternFill patternType="solid">
        <fgColor rgb="FFFFFFB7"/>
        <bgColor rgb="FFFFFFB7"/>
      </patternFill>
    </fill>
    <fill>
      <patternFill patternType="solid">
        <fgColor rgb="FFDDE9F7"/>
        <bgColor rgb="FFDDE9F7"/>
      </patternFill>
    </fill>
  </fills>
  <borders count="1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style="thick">
        <color auto="1"/>
      </top>
      <bottom style="thin">
        <color auto="1"/>
      </bottom>
      <diagonal/>
    </border>
    <border>
      <left/>
      <right/>
      <top/>
      <bottom style="thick">
        <color auto="1"/>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medium">
        <color auto="1"/>
      </left>
      <right style="medium">
        <color auto="1"/>
      </right>
      <top style="thin">
        <color auto="1"/>
      </top>
      <bottom style="thick">
        <color auto="1"/>
      </bottom>
      <diagonal/>
    </border>
    <border>
      <left style="thick">
        <color auto="1"/>
      </left>
      <right style="medium">
        <color auto="1"/>
      </right>
      <top style="thick">
        <color auto="1"/>
      </top>
      <bottom style="thin">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ck">
        <color auto="1"/>
      </top>
      <bottom/>
      <diagonal/>
    </border>
    <border>
      <left style="medium">
        <color auto="1"/>
      </left>
      <right style="medium">
        <color auto="1"/>
      </right>
      <top/>
      <bottom style="thick">
        <color auto="1"/>
      </bottom>
      <diagonal/>
    </border>
  </borders>
  <cellStyleXfs count="2">
    <xf numFmtId="0" fontId="0" fillId="0" borderId="0"/>
    <xf numFmtId="0" fontId="12" fillId="0" borderId="0"/>
  </cellStyleXfs>
  <cellXfs count="90">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2" borderId="0" xfId="0" applyFill="1"/>
    <xf numFmtId="0" fontId="0" fillId="0" borderId="0" xfId="0" applyAlignment="1">
      <alignment horizontal="center" vertical="center" wrapText="1"/>
    </xf>
    <xf numFmtId="0" fontId="0" fillId="0" borderId="0" xfId="0" applyAlignment="1">
      <alignment horizontal="left" vertical="center" wrapText="1" indent="1"/>
    </xf>
    <xf numFmtId="0" fontId="5" fillId="0" borderId="0" xfId="0" applyFont="1" applyAlignment="1">
      <alignment vertical="center"/>
    </xf>
    <xf numFmtId="0" fontId="0" fillId="0" borderId="1" xfId="0" applyBorder="1"/>
    <xf numFmtId="0" fontId="0" fillId="4" borderId="1" xfId="0" applyFill="1" applyBorder="1"/>
    <xf numFmtId="0" fontId="0" fillId="0" borderId="0" xfId="0" applyAlignment="1">
      <alignment vertical="center" wrapText="1"/>
    </xf>
    <xf numFmtId="0" fontId="9" fillId="0" borderId="0" xfId="0" applyFont="1" applyAlignment="1">
      <alignment vertical="center"/>
    </xf>
    <xf numFmtId="0" fontId="9" fillId="0" borderId="0" xfId="0" applyFont="1" applyAlignment="1">
      <alignment vertical="center" wrapText="1"/>
    </xf>
    <xf numFmtId="0" fontId="5"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3" borderId="3" xfId="0" applyFill="1" applyBorder="1" applyAlignment="1">
      <alignment horizontal="center" vertical="center" wrapText="1"/>
    </xf>
    <xf numFmtId="3" fontId="0" fillId="3" borderId="3" xfId="0" applyNumberFormat="1" applyFill="1" applyBorder="1" applyAlignment="1">
      <alignment horizontal="center" vertical="center" wrapText="1"/>
    </xf>
    <xf numFmtId="164" fontId="0" fillId="0" borderId="3" xfId="0" applyNumberFormat="1" applyBorder="1" applyAlignment="1">
      <alignment horizontal="right" vertical="center" indent="1"/>
    </xf>
    <xf numFmtId="0" fontId="0" fillId="0" borderId="4" xfId="0" applyBorder="1"/>
    <xf numFmtId="164" fontId="0" fillId="0" borderId="0" xfId="0" applyNumberFormat="1" applyAlignment="1">
      <alignment horizontal="right" vertical="center" indent="1"/>
    </xf>
    <xf numFmtId="0" fontId="10" fillId="5" borderId="5" xfId="0" applyFont="1" applyFill="1" applyBorder="1" applyAlignment="1">
      <alignment horizontal="center" vertical="center" wrapText="1"/>
    </xf>
    <xf numFmtId="0" fontId="10" fillId="0" borderId="0" xfId="0" applyFont="1" applyAlignment="1">
      <alignment vertical="center"/>
    </xf>
    <xf numFmtId="0" fontId="7" fillId="0" borderId="0" xfId="0" applyFont="1" applyAlignment="1">
      <alignment vertical="center"/>
    </xf>
    <xf numFmtId="164" fontId="6" fillId="0" borderId="0" xfId="0" applyNumberFormat="1" applyFont="1" applyAlignment="1">
      <alignment horizontal="right" vertical="center" indent="1"/>
    </xf>
    <xf numFmtId="164" fontId="7" fillId="0" borderId="5" xfId="0" applyNumberFormat="1" applyFont="1" applyBorder="1" applyAlignment="1">
      <alignment horizontal="center" vertical="center"/>
    </xf>
    <xf numFmtId="0" fontId="9" fillId="0" borderId="0" xfId="0" applyFont="1"/>
    <xf numFmtId="0" fontId="9" fillId="0" borderId="0" xfId="0" applyFont="1" applyAlignment="1">
      <alignment wrapText="1"/>
    </xf>
    <xf numFmtId="0" fontId="9" fillId="0" borderId="0" xfId="0" applyFont="1" applyAlignment="1">
      <alignment horizontal="center"/>
    </xf>
    <xf numFmtId="0" fontId="0" fillId="0" borderId="0" xfId="0" applyFill="1" applyAlignment="1">
      <alignment vertical="top" wrapText="1"/>
    </xf>
    <xf numFmtId="0" fontId="0" fillId="0" borderId="0" xfId="0" applyFill="1"/>
    <xf numFmtId="0" fontId="8" fillId="0" borderId="0" xfId="0" applyFont="1" applyFill="1" applyAlignment="1">
      <alignment vertical="center" wrapText="1"/>
    </xf>
    <xf numFmtId="0" fontId="5" fillId="0" borderId="0" xfId="0" applyFont="1" applyFill="1" applyAlignment="1">
      <alignment horizontal="left" vertical="center" wrapText="1"/>
    </xf>
    <xf numFmtId="0" fontId="5" fillId="0" borderId="0" xfId="0" applyFont="1" applyFill="1" applyAlignment="1">
      <alignment vertical="center"/>
    </xf>
    <xf numFmtId="0" fontId="5" fillId="0" borderId="0" xfId="0" applyFont="1" applyFill="1" applyAlignment="1">
      <alignment horizontal="center" vertical="center" wrapText="1"/>
    </xf>
    <xf numFmtId="0" fontId="7" fillId="0" borderId="0" xfId="0" applyFont="1" applyFill="1" applyAlignment="1">
      <alignment horizontal="center" vertical="center"/>
    </xf>
    <xf numFmtId="0" fontId="6" fillId="0" borderId="0" xfId="0" applyFont="1" applyAlignment="1">
      <alignment horizontal="center" vertical="top" wrapText="1"/>
    </xf>
    <xf numFmtId="0" fontId="10" fillId="0" borderId="0" xfId="0" applyFont="1" applyFill="1" applyAlignment="1">
      <alignment horizontal="left" vertical="center" wrapText="1"/>
    </xf>
    <xf numFmtId="0" fontId="9" fillId="0" borderId="0" xfId="0" applyFont="1" applyFill="1"/>
    <xf numFmtId="49" fontId="0" fillId="0" borderId="0" xfId="0" applyNumberFormat="1" applyFill="1" applyAlignment="1">
      <alignment vertical="top" wrapText="1"/>
    </xf>
    <xf numFmtId="0" fontId="0" fillId="3" borderId="8" xfId="0" applyFill="1" applyBorder="1" applyAlignment="1">
      <alignment horizontal="center" vertical="center" wrapText="1"/>
    </xf>
    <xf numFmtId="3" fontId="0" fillId="3" borderId="8" xfId="0" applyNumberFormat="1" applyFill="1" applyBorder="1" applyAlignment="1">
      <alignment horizontal="center" vertical="center" wrapText="1"/>
    </xf>
    <xf numFmtId="164" fontId="0" fillId="0" borderId="8" xfId="0" applyNumberFormat="1" applyBorder="1" applyAlignment="1">
      <alignment horizontal="right" vertical="center" indent="1"/>
    </xf>
    <xf numFmtId="3" fontId="0" fillId="2" borderId="9" xfId="0" applyNumberFormat="1" applyFill="1" applyBorder="1" applyAlignment="1">
      <alignment horizontal="center" vertical="center" wrapText="1"/>
    </xf>
    <xf numFmtId="3" fontId="0" fillId="2" borderId="10" xfId="0" applyNumberFormat="1" applyFill="1" applyBorder="1" applyAlignment="1">
      <alignment horizontal="center" vertical="center" wrapText="1"/>
    </xf>
    <xf numFmtId="0" fontId="10" fillId="2" borderId="5" xfId="0" applyFont="1" applyFill="1" applyBorder="1" applyAlignment="1">
      <alignment horizontal="center" vertical="center" textRotation="90" wrapText="1"/>
    </xf>
    <xf numFmtId="0" fontId="15" fillId="5" borderId="6"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2" fillId="3" borderId="8" xfId="0" applyFont="1" applyFill="1" applyBorder="1" applyAlignment="1">
      <alignment horizontal="center" vertical="center" wrapText="1"/>
    </xf>
    <xf numFmtId="164" fontId="0" fillId="3" borderId="8" xfId="0" applyNumberFormat="1" applyFill="1" applyBorder="1" applyAlignment="1">
      <alignment horizontal="right" vertical="center" indent="1"/>
    </xf>
    <xf numFmtId="165" fontId="0" fillId="0" borderId="8" xfId="0" applyNumberFormat="1" applyBorder="1" applyAlignment="1">
      <alignment horizontal="right" vertical="center" indent="1"/>
    </xf>
    <xf numFmtId="0" fontId="0" fillId="0" borderId="8" xfId="0" applyBorder="1" applyAlignment="1">
      <alignment horizontal="center" vertical="center"/>
    </xf>
    <xf numFmtId="164" fontId="0" fillId="3" borderId="3" xfId="0" applyNumberFormat="1" applyFill="1" applyBorder="1" applyAlignment="1">
      <alignment horizontal="right" vertical="center" indent="1"/>
    </xf>
    <xf numFmtId="165" fontId="0" fillId="0" borderId="3" xfId="0" applyNumberFormat="1" applyBorder="1" applyAlignment="1">
      <alignment horizontal="right" vertical="center" indent="1"/>
    </xf>
    <xf numFmtId="0" fontId="0" fillId="0" borderId="3" xfId="0" applyBorder="1" applyAlignment="1">
      <alignment horizontal="center" vertical="center"/>
    </xf>
    <xf numFmtId="0" fontId="1" fillId="3" borderId="3"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3" xfId="0" applyFont="1" applyFill="1" applyBorder="1" applyAlignment="1">
      <alignment vertical="center" wrapText="1"/>
    </xf>
    <xf numFmtId="0" fontId="1" fillId="3" borderId="8" xfId="0" applyFont="1" applyFill="1" applyBorder="1" applyAlignment="1">
      <alignment vertical="center" wrapText="1"/>
    </xf>
    <xf numFmtId="0" fontId="5" fillId="0" borderId="0" xfId="0" applyFont="1" applyAlignment="1">
      <alignment horizontal="left" vertical="center" wrapText="1"/>
    </xf>
    <xf numFmtId="0" fontId="0" fillId="3" borderId="11" xfId="0" applyFill="1" applyBorder="1" applyAlignment="1">
      <alignment horizontal="center" vertical="center" wrapText="1"/>
    </xf>
    <xf numFmtId="0" fontId="0" fillId="3" borderId="12" xfId="0" applyFill="1" applyBorder="1" applyAlignment="1">
      <alignment horizontal="center" vertical="center" wrapText="1"/>
    </xf>
    <xf numFmtId="0" fontId="1"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10" fillId="0" borderId="0" xfId="0" applyFont="1" applyAlignment="1">
      <alignment horizontal="left" vertical="center" wrapText="1"/>
    </xf>
    <xf numFmtId="164" fontId="7" fillId="0" borderId="6" xfId="0" applyNumberFormat="1" applyFont="1" applyBorder="1" applyAlignment="1">
      <alignment horizontal="center" vertical="center"/>
    </xf>
    <xf numFmtId="0" fontId="0" fillId="0" borderId="6" xfId="0" applyBorder="1"/>
    <xf numFmtId="0" fontId="0" fillId="0" borderId="7" xfId="0" applyBorder="1"/>
    <xf numFmtId="0" fontId="14" fillId="2" borderId="0" xfId="0" applyFont="1" applyFill="1" applyAlignment="1">
      <alignment horizontal="left" vertical="center" wrapText="1"/>
    </xf>
    <xf numFmtId="0" fontId="14" fillId="2" borderId="0" xfId="0" applyFont="1" applyFill="1" applyAlignment="1">
      <alignment horizontal="left" vertical="center"/>
    </xf>
    <xf numFmtId="0" fontId="1" fillId="3" borderId="12"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0" borderId="0" xfId="0" applyFont="1" applyAlignment="1">
      <alignment horizontal="left" vertical="center" wrapText="1"/>
    </xf>
    <xf numFmtId="0" fontId="5" fillId="5" borderId="6" xfId="0" applyFont="1" applyFill="1" applyBorder="1" applyAlignment="1">
      <alignment horizontal="center" vertical="center" wrapText="1"/>
    </xf>
    <xf numFmtId="0" fontId="0" fillId="5" borderId="6" xfId="0" applyFill="1" applyBorder="1" applyAlignment="1">
      <alignment vertical="center" wrapText="1"/>
    </xf>
    <xf numFmtId="0" fontId="0" fillId="5" borderId="7" xfId="0" applyFill="1" applyBorder="1" applyAlignment="1">
      <alignment vertical="center" wrapText="1"/>
    </xf>
    <xf numFmtId="0" fontId="11" fillId="4" borderId="3" xfId="0" applyFont="1" applyFill="1" applyBorder="1" applyAlignment="1" applyProtection="1">
      <alignment horizontal="left" vertical="center" wrapText="1" indent="1"/>
      <protection locked="0"/>
    </xf>
    <xf numFmtId="0" fontId="11" fillId="4" borderId="8" xfId="0" applyFont="1" applyFill="1" applyBorder="1" applyAlignment="1" applyProtection="1">
      <alignment horizontal="left" vertical="center" wrapText="1" indent="1"/>
      <protection locked="0"/>
    </xf>
    <xf numFmtId="164" fontId="11" fillId="4" borderId="3" xfId="0" applyNumberFormat="1" applyFont="1" applyFill="1" applyBorder="1" applyAlignment="1" applyProtection="1">
      <alignment horizontal="right" vertical="center" wrapText="1" indent="1"/>
      <protection locked="0"/>
    </xf>
    <xf numFmtId="164" fontId="11" fillId="4" borderId="8"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13">
    <dxf>
      <font>
        <b/>
        <i val="0"/>
        <color rgb="FFFF0000"/>
      </font>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594277</xdr:colOff>
      <xdr:row>6</xdr:row>
      <xdr:rowOff>180975</xdr:rowOff>
    </xdr:from>
    <xdr:to>
      <xdr:col>6</xdr:col>
      <xdr:colOff>2486026</xdr:colOff>
      <xdr:row>6</xdr:row>
      <xdr:rowOff>2143125</xdr:rowOff>
    </xdr:to>
    <xdr:pic>
      <xdr:nvPicPr>
        <xdr:cNvPr id="3" name="Obrázek 2">
          <a:extLst>
            <a:ext uri="{FF2B5EF4-FFF2-40B4-BE49-F238E27FC236}">
              <a16:creationId xmlns:a16="http://schemas.microsoft.com/office/drawing/2014/main" id="{DCC4DF7C-B84B-488E-9D2B-E4FB40B02BD1}"/>
            </a:ext>
          </a:extLst>
        </xdr:cNvPr>
        <xdr:cNvPicPr>
          <a:picLocks noChangeAspect="1"/>
        </xdr:cNvPicPr>
      </xdr:nvPicPr>
      <xdr:blipFill>
        <a:blip xmlns:r="http://schemas.openxmlformats.org/officeDocument/2006/relationships" r:embed="rId1"/>
        <a:stretch>
          <a:fillRect/>
        </a:stretch>
      </xdr:blipFill>
      <xdr:spPr>
        <a:xfrm>
          <a:off x="10176427" y="2762250"/>
          <a:ext cx="1891749" cy="1962150"/>
        </a:xfrm>
        <a:prstGeom prst="rect">
          <a:avLst/>
        </a:prstGeom>
      </xdr:spPr>
    </xdr:pic>
    <xdr:clientData/>
  </xdr:twoCellAnchor>
  <xdr:twoCellAnchor editAs="oneCell">
    <xdr:from>
      <xdr:col>6</xdr:col>
      <xdr:colOff>869846</xdr:colOff>
      <xdr:row>7</xdr:row>
      <xdr:rowOff>171449</xdr:rowOff>
    </xdr:from>
    <xdr:to>
      <xdr:col>6</xdr:col>
      <xdr:colOff>2324100</xdr:colOff>
      <xdr:row>7</xdr:row>
      <xdr:rowOff>2277134</xdr:rowOff>
    </xdr:to>
    <xdr:pic>
      <xdr:nvPicPr>
        <xdr:cNvPr id="4" name="Obrázek 3">
          <a:extLst>
            <a:ext uri="{FF2B5EF4-FFF2-40B4-BE49-F238E27FC236}">
              <a16:creationId xmlns:a16="http://schemas.microsoft.com/office/drawing/2014/main" id="{655382EB-FF21-4402-9702-A5C3DBC95164}"/>
            </a:ext>
          </a:extLst>
        </xdr:cNvPr>
        <xdr:cNvPicPr>
          <a:picLocks noChangeAspect="1"/>
        </xdr:cNvPicPr>
      </xdr:nvPicPr>
      <xdr:blipFill>
        <a:blip xmlns:r="http://schemas.openxmlformats.org/officeDocument/2006/relationships" r:embed="rId2"/>
        <a:stretch>
          <a:fillRect/>
        </a:stretch>
      </xdr:blipFill>
      <xdr:spPr>
        <a:xfrm>
          <a:off x="10451996" y="5143499"/>
          <a:ext cx="1454254" cy="2105685"/>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6"/>
  <sheetViews>
    <sheetView tabSelected="1" topLeftCell="D1" zoomScaleNormal="100" workbookViewId="0">
      <selection activeCell="H8" sqref="H8"/>
    </sheetView>
  </sheetViews>
  <sheetFormatPr defaultRowHeight="15" x14ac:dyDescent="0.25"/>
  <cols>
    <col min="1" max="1" width="1.42578125" style="5" customWidth="1"/>
    <col min="2" max="2" width="5.7109375" style="5" customWidth="1"/>
    <col min="3" max="3" width="37.7109375" style="1" customWidth="1"/>
    <col min="4" max="4" width="9.7109375" style="2" customWidth="1"/>
    <col min="5" max="5" width="9" style="3" customWidth="1"/>
    <col min="6" max="6" width="106.140625" style="1" customWidth="1"/>
    <col min="7" max="7" width="46.85546875" style="1" customWidth="1"/>
    <col min="8" max="8" width="29.28515625" style="4" customWidth="1"/>
    <col min="9" max="9" width="23.7109375" style="42" customWidth="1"/>
    <col min="10" max="10" width="21.28515625" style="42" customWidth="1"/>
    <col min="11" max="11" width="23.5703125" style="4" customWidth="1"/>
    <col min="12" max="12" width="28.28515625" style="5" hidden="1" customWidth="1"/>
    <col min="13" max="13" width="33.85546875" style="5" customWidth="1"/>
    <col min="14" max="14" width="30.42578125" style="5" customWidth="1"/>
    <col min="15" max="15" width="38" style="4" customWidth="1"/>
    <col min="16" max="16" width="26.140625" style="4" customWidth="1"/>
    <col min="17" max="17" width="17.7109375" style="4" hidden="1" customWidth="1"/>
    <col min="18" max="18" width="22.28515625" style="5" customWidth="1"/>
    <col min="19" max="19" width="22.85546875" style="5" customWidth="1"/>
    <col min="20" max="20" width="21" style="5" customWidth="1"/>
    <col min="21" max="21" width="19.42578125" style="5" customWidth="1"/>
    <col min="22" max="22" width="11.5703125" style="5" hidden="1" customWidth="1"/>
    <col min="23" max="23" width="37.85546875" style="6" customWidth="1"/>
    <col min="24" max="16384" width="9.140625" style="5"/>
  </cols>
  <sheetData>
    <row r="1" spans="1:23" ht="39" customHeight="1" x14ac:dyDescent="0.25">
      <c r="B1" s="77" t="s">
        <v>46</v>
      </c>
      <c r="C1" s="78"/>
      <c r="D1" s="78"/>
      <c r="E1" s="7"/>
      <c r="H1" s="32"/>
      <c r="I1" s="32"/>
      <c r="J1" s="32"/>
      <c r="K1" s="32"/>
      <c r="L1" s="33"/>
      <c r="M1" s="33"/>
      <c r="O1" s="1"/>
      <c r="P1" s="1"/>
      <c r="Q1" s="1"/>
      <c r="S1" s="39"/>
      <c r="T1" s="39"/>
      <c r="U1" s="39"/>
      <c r="V1" s="39"/>
      <c r="W1" s="39"/>
    </row>
    <row r="2" spans="1:23" ht="18" customHeight="1" x14ac:dyDescent="0.25">
      <c r="B2" s="38"/>
      <c r="C2" s="38"/>
      <c r="D2" s="38"/>
      <c r="E2" s="38"/>
      <c r="H2" s="32"/>
      <c r="I2" s="32"/>
      <c r="J2" s="32"/>
      <c r="K2" s="33"/>
      <c r="L2" s="33"/>
      <c r="M2" s="33"/>
      <c r="O2" s="1"/>
      <c r="P2" s="1"/>
      <c r="Q2" s="1"/>
      <c r="S2" s="39"/>
      <c r="T2" s="39"/>
      <c r="U2" s="39"/>
      <c r="V2" s="39"/>
      <c r="W2" s="39"/>
    </row>
    <row r="3" spans="1:23" ht="19.899999999999999" customHeight="1" x14ac:dyDescent="0.25">
      <c r="B3" s="11"/>
      <c r="C3" s="9" t="s">
        <v>0</v>
      </c>
      <c r="D3" s="68"/>
      <c r="E3" s="68"/>
      <c r="F3" s="68"/>
      <c r="G3" s="68"/>
      <c r="H3" s="34"/>
      <c r="I3" s="34"/>
      <c r="J3" s="34"/>
      <c r="K3" s="34"/>
      <c r="L3" s="34"/>
      <c r="M3" s="34"/>
      <c r="N3" s="10"/>
      <c r="O3" s="6"/>
      <c r="P3" s="6"/>
      <c r="Q3" s="6"/>
      <c r="R3" s="10"/>
      <c r="S3" s="10"/>
      <c r="U3" s="10"/>
    </row>
    <row r="4" spans="1:23" ht="19.899999999999999" customHeight="1" thickBot="1" x14ac:dyDescent="0.3">
      <c r="B4" s="12"/>
      <c r="C4" s="9" t="s">
        <v>1</v>
      </c>
      <c r="D4" s="68"/>
      <c r="E4" s="68"/>
      <c r="F4" s="68"/>
      <c r="G4" s="68"/>
      <c r="H4" s="68"/>
      <c r="I4" s="35"/>
      <c r="J4" s="35"/>
      <c r="K4" s="36"/>
      <c r="L4" s="10"/>
      <c r="M4" s="10"/>
      <c r="N4" s="10"/>
      <c r="O4" s="1"/>
      <c r="P4" s="1"/>
      <c r="Q4" s="1"/>
      <c r="R4" s="10"/>
      <c r="S4" s="10"/>
      <c r="U4" s="10"/>
      <c r="W4" s="13"/>
    </row>
    <row r="5" spans="1:23" ht="37.5" customHeight="1" thickBot="1" x14ac:dyDescent="0.3">
      <c r="B5" s="14"/>
      <c r="C5" s="15"/>
      <c r="D5" s="3"/>
      <c r="H5" s="16" t="s">
        <v>2</v>
      </c>
      <c r="I5" s="37"/>
      <c r="J5" s="37"/>
      <c r="K5" s="32"/>
      <c r="L5" s="33"/>
      <c r="O5" s="1"/>
      <c r="P5" s="17"/>
      <c r="Q5" s="17"/>
      <c r="S5" s="16" t="s">
        <v>2</v>
      </c>
      <c r="W5" s="13"/>
    </row>
    <row r="6" spans="1:23" ht="69.75" customHeight="1" thickTop="1" thickBot="1" x14ac:dyDescent="0.3">
      <c r="B6" s="48" t="s">
        <v>3</v>
      </c>
      <c r="C6" s="49" t="s">
        <v>20</v>
      </c>
      <c r="D6" s="50" t="s">
        <v>4</v>
      </c>
      <c r="E6" s="49" t="s">
        <v>21</v>
      </c>
      <c r="F6" s="49" t="s">
        <v>22</v>
      </c>
      <c r="G6" s="49" t="s">
        <v>33</v>
      </c>
      <c r="H6" s="51" t="s">
        <v>5</v>
      </c>
      <c r="I6" s="49" t="s">
        <v>23</v>
      </c>
      <c r="J6" s="49" t="s">
        <v>24</v>
      </c>
      <c r="K6" s="49" t="s">
        <v>25</v>
      </c>
      <c r="L6" s="49" t="s">
        <v>26</v>
      </c>
      <c r="M6" s="49" t="s">
        <v>27</v>
      </c>
      <c r="N6" s="52" t="s">
        <v>28</v>
      </c>
      <c r="O6" s="49" t="s">
        <v>29</v>
      </c>
      <c r="P6" s="50" t="s">
        <v>35</v>
      </c>
      <c r="Q6" s="49" t="s">
        <v>30</v>
      </c>
      <c r="R6" s="50" t="s">
        <v>6</v>
      </c>
      <c r="S6" s="53" t="s">
        <v>7</v>
      </c>
      <c r="T6" s="50" t="s">
        <v>8</v>
      </c>
      <c r="U6" s="50" t="s">
        <v>9</v>
      </c>
      <c r="V6" s="49" t="s">
        <v>31</v>
      </c>
      <c r="W6" s="49" t="s">
        <v>32</v>
      </c>
    </row>
    <row r="7" spans="1:23" ht="207" customHeight="1" thickTop="1" x14ac:dyDescent="0.25">
      <c r="A7" s="18"/>
      <c r="B7" s="46">
        <v>1</v>
      </c>
      <c r="C7" s="54" t="s">
        <v>36</v>
      </c>
      <c r="D7" s="20">
        <v>75</v>
      </c>
      <c r="E7" s="19" t="s">
        <v>34</v>
      </c>
      <c r="F7" s="66" t="s">
        <v>45</v>
      </c>
      <c r="G7" s="19"/>
      <c r="H7" s="86"/>
      <c r="I7" s="56" t="s">
        <v>10</v>
      </c>
      <c r="J7" s="19" t="s">
        <v>10</v>
      </c>
      <c r="K7" s="71" t="s">
        <v>38</v>
      </c>
      <c r="L7" s="69"/>
      <c r="M7" s="80" t="s">
        <v>40</v>
      </c>
      <c r="N7" s="71" t="s">
        <v>41</v>
      </c>
      <c r="O7" s="64" t="s">
        <v>42</v>
      </c>
      <c r="P7" s="80" t="s">
        <v>39</v>
      </c>
      <c r="Q7" s="21">
        <f>D7*R7</f>
        <v>157500</v>
      </c>
      <c r="R7" s="61">
        <v>2100</v>
      </c>
      <c r="S7" s="88"/>
      <c r="T7" s="62">
        <f>D7*S7</f>
        <v>0</v>
      </c>
      <c r="U7" s="63" t="str">
        <f t="shared" ref="U7:U8" si="0">IF(ISNUMBER(S7), IF(S7&gt;R7,"NEVYHOVUJE","VYHOVUJE")," ")</f>
        <v xml:space="preserve"> </v>
      </c>
      <c r="V7" s="69"/>
      <c r="W7" s="19" t="s">
        <v>19</v>
      </c>
    </row>
    <row r="8" spans="1:23" ht="197.25" customHeight="1" thickBot="1" x14ac:dyDescent="0.3">
      <c r="B8" s="47">
        <v>2</v>
      </c>
      <c r="C8" s="55" t="s">
        <v>37</v>
      </c>
      <c r="D8" s="44">
        <v>15</v>
      </c>
      <c r="E8" s="43" t="s">
        <v>34</v>
      </c>
      <c r="F8" s="67" t="s">
        <v>44</v>
      </c>
      <c r="G8" s="43"/>
      <c r="H8" s="87"/>
      <c r="I8" s="57" t="s">
        <v>10</v>
      </c>
      <c r="J8" s="57" t="s">
        <v>10</v>
      </c>
      <c r="K8" s="79"/>
      <c r="L8" s="70"/>
      <c r="M8" s="81"/>
      <c r="N8" s="72"/>
      <c r="O8" s="65" t="s">
        <v>43</v>
      </c>
      <c r="P8" s="81"/>
      <c r="Q8" s="45">
        <f>D8*R8</f>
        <v>120000</v>
      </c>
      <c r="R8" s="58">
        <v>8000</v>
      </c>
      <c r="S8" s="89"/>
      <c r="T8" s="59">
        <f>D8*S8</f>
        <v>0</v>
      </c>
      <c r="U8" s="60" t="str">
        <f t="shared" si="0"/>
        <v xml:space="preserve"> </v>
      </c>
      <c r="V8" s="70"/>
      <c r="W8" s="43" t="s">
        <v>19</v>
      </c>
    </row>
    <row r="9" spans="1:23" ht="13.5" customHeight="1" thickTop="1" thickBot="1" x14ac:dyDescent="0.3">
      <c r="C9" s="5"/>
      <c r="D9" s="5"/>
      <c r="E9" s="5"/>
      <c r="F9" s="5"/>
      <c r="G9" s="5"/>
      <c r="H9" s="5"/>
      <c r="I9" s="33"/>
      <c r="J9" s="33"/>
      <c r="K9" s="5"/>
      <c r="O9" s="5"/>
      <c r="P9" s="5"/>
      <c r="Q9" s="5"/>
      <c r="T9" s="22"/>
    </row>
    <row r="10" spans="1:23" ht="60.75" customHeight="1" thickTop="1" thickBot="1" x14ac:dyDescent="0.3">
      <c r="B10" s="82" t="s">
        <v>11</v>
      </c>
      <c r="C10" s="82"/>
      <c r="D10" s="82"/>
      <c r="E10" s="82"/>
      <c r="F10" s="82"/>
      <c r="G10" s="82"/>
      <c r="H10" s="82"/>
      <c r="I10" s="82"/>
      <c r="J10" s="82"/>
      <c r="K10" s="82"/>
      <c r="L10" s="13"/>
      <c r="M10" s="8"/>
      <c r="N10" s="8"/>
      <c r="O10" s="8"/>
      <c r="P10" s="23"/>
      <c r="Q10" s="23"/>
      <c r="R10" s="24" t="s">
        <v>12</v>
      </c>
      <c r="S10" s="83" t="s">
        <v>13</v>
      </c>
      <c r="T10" s="84"/>
      <c r="U10" s="85"/>
      <c r="V10" s="17"/>
    </row>
    <row r="11" spans="1:23" ht="33" customHeight="1" thickTop="1" thickBot="1" x14ac:dyDescent="0.3">
      <c r="B11" s="73" t="s">
        <v>14</v>
      </c>
      <c r="C11" s="73"/>
      <c r="D11" s="73"/>
      <c r="E11" s="73"/>
      <c r="F11" s="73"/>
      <c r="G11" s="73"/>
      <c r="H11" s="73"/>
      <c r="I11" s="40"/>
      <c r="J11" s="40"/>
      <c r="K11" s="25"/>
      <c r="M11" s="26"/>
      <c r="N11" s="26"/>
      <c r="O11" s="26"/>
      <c r="P11" s="27"/>
      <c r="Q11" s="27"/>
      <c r="R11" s="28">
        <f>SUM(Q7:Q8)</f>
        <v>277500</v>
      </c>
      <c r="S11" s="74">
        <f>SUM(T7:T8)</f>
        <v>0</v>
      </c>
      <c r="T11" s="75"/>
      <c r="U11" s="76"/>
    </row>
    <row r="12" spans="1:23" s="29" customFormat="1" ht="15.75" thickTop="1" x14ac:dyDescent="0.25">
      <c r="B12" s="29" t="s">
        <v>15</v>
      </c>
      <c r="I12" s="41"/>
      <c r="J12" s="41"/>
      <c r="W12" s="30"/>
    </row>
    <row r="13" spans="1:23" s="29" customFormat="1" x14ac:dyDescent="0.25">
      <c r="B13" s="31" t="s">
        <v>16</v>
      </c>
      <c r="C13" s="29" t="s">
        <v>17</v>
      </c>
      <c r="I13" s="41"/>
      <c r="J13" s="41"/>
      <c r="W13" s="30"/>
    </row>
    <row r="14" spans="1:23" s="29" customFormat="1" x14ac:dyDescent="0.25">
      <c r="B14" s="31" t="s">
        <v>16</v>
      </c>
      <c r="C14" s="29" t="s">
        <v>18</v>
      </c>
      <c r="I14" s="41"/>
      <c r="J14" s="41"/>
      <c r="W14" s="30"/>
    </row>
    <row r="15" spans="1:23" s="29" customFormat="1" x14ac:dyDescent="0.25">
      <c r="I15" s="41"/>
      <c r="J15" s="41"/>
      <c r="W15" s="30"/>
    </row>
    <row r="16" spans="1:23" s="29" customFormat="1" x14ac:dyDescent="0.25">
      <c r="I16" s="41"/>
      <c r="J16" s="41"/>
      <c r="W16" s="30"/>
    </row>
    <row r="18" spans="3:10" x14ac:dyDescent="0.25">
      <c r="C18" s="5"/>
      <c r="E18" s="5"/>
      <c r="F18" s="5"/>
      <c r="G18" s="5"/>
      <c r="I18" s="33"/>
      <c r="J18" s="33"/>
    </row>
    <row r="19" spans="3:10" x14ac:dyDescent="0.25">
      <c r="C19" s="5"/>
      <c r="E19" s="5"/>
      <c r="F19" s="5"/>
      <c r="G19" s="5"/>
      <c r="I19" s="33"/>
      <c r="J19" s="33"/>
    </row>
    <row r="20" spans="3:10" x14ac:dyDescent="0.25">
      <c r="C20" s="5"/>
      <c r="E20" s="5"/>
      <c r="F20" s="5"/>
      <c r="G20" s="5"/>
      <c r="I20" s="33"/>
      <c r="J20" s="33"/>
    </row>
    <row r="21" spans="3:10" x14ac:dyDescent="0.25">
      <c r="C21" s="5"/>
      <c r="E21" s="5"/>
      <c r="F21" s="5"/>
      <c r="G21" s="5"/>
      <c r="I21" s="33"/>
      <c r="J21" s="33"/>
    </row>
    <row r="22" spans="3:10" x14ac:dyDescent="0.25">
      <c r="C22" s="5"/>
      <c r="E22" s="5"/>
      <c r="F22" s="5"/>
      <c r="G22" s="5"/>
      <c r="I22" s="33"/>
      <c r="J22" s="33"/>
    </row>
    <row r="23" spans="3:10" x14ac:dyDescent="0.25">
      <c r="C23" s="5"/>
      <c r="E23" s="5"/>
      <c r="F23" s="5"/>
      <c r="G23" s="5"/>
      <c r="I23" s="33"/>
      <c r="J23" s="33"/>
    </row>
    <row r="24" spans="3:10" x14ac:dyDescent="0.25">
      <c r="C24" s="5"/>
      <c r="E24" s="5"/>
      <c r="F24" s="5"/>
      <c r="G24" s="5"/>
      <c r="I24" s="33"/>
      <c r="J24" s="33"/>
    </row>
    <row r="25" spans="3:10" x14ac:dyDescent="0.25">
      <c r="C25" s="5"/>
      <c r="E25" s="5"/>
      <c r="F25" s="5"/>
      <c r="G25" s="5"/>
      <c r="I25" s="33"/>
      <c r="J25" s="33"/>
    </row>
    <row r="26" spans="3:10" x14ac:dyDescent="0.25">
      <c r="C26" s="5"/>
      <c r="E26" s="5"/>
      <c r="F26" s="5"/>
      <c r="G26" s="5"/>
      <c r="I26" s="33"/>
      <c r="J26" s="33"/>
    </row>
    <row r="27" spans="3:10" x14ac:dyDescent="0.25">
      <c r="C27" s="5"/>
      <c r="E27" s="5"/>
      <c r="F27" s="5"/>
      <c r="G27" s="5"/>
      <c r="I27" s="33"/>
      <c r="J27" s="33"/>
    </row>
    <row r="28" spans="3:10" x14ac:dyDescent="0.25">
      <c r="C28" s="5"/>
      <c r="E28" s="5"/>
      <c r="F28" s="5"/>
      <c r="G28" s="5"/>
      <c r="I28" s="33"/>
      <c r="J28" s="33"/>
    </row>
    <row r="29" spans="3:10" x14ac:dyDescent="0.25">
      <c r="C29" s="5"/>
      <c r="E29" s="5"/>
      <c r="F29" s="5"/>
      <c r="G29" s="5"/>
      <c r="I29" s="33"/>
      <c r="J29" s="33"/>
    </row>
    <row r="30" spans="3:10" x14ac:dyDescent="0.25">
      <c r="C30" s="5"/>
      <c r="E30" s="5"/>
      <c r="F30" s="5"/>
      <c r="G30" s="5"/>
      <c r="I30" s="33"/>
      <c r="J30" s="33"/>
    </row>
    <row r="31" spans="3:10" x14ac:dyDescent="0.25">
      <c r="C31" s="5"/>
      <c r="E31" s="5"/>
      <c r="F31" s="5"/>
      <c r="G31" s="5"/>
      <c r="I31" s="33"/>
      <c r="J31" s="33"/>
    </row>
    <row r="32" spans="3:10" x14ac:dyDescent="0.25">
      <c r="C32" s="5"/>
      <c r="E32" s="5"/>
      <c r="F32" s="5"/>
      <c r="G32" s="5"/>
      <c r="I32" s="33"/>
      <c r="J32" s="33"/>
    </row>
    <row r="33" spans="3:10" x14ac:dyDescent="0.25">
      <c r="C33" s="5"/>
      <c r="E33" s="5"/>
      <c r="F33" s="5"/>
      <c r="G33" s="5"/>
      <c r="I33" s="33"/>
      <c r="J33" s="33"/>
    </row>
    <row r="34" spans="3:10" x14ac:dyDescent="0.25">
      <c r="C34" s="5"/>
      <c r="E34" s="5"/>
      <c r="F34" s="5"/>
      <c r="G34" s="5"/>
      <c r="I34" s="33"/>
      <c r="J34" s="33"/>
    </row>
    <row r="35" spans="3:10" x14ac:dyDescent="0.25">
      <c r="C35" s="5"/>
      <c r="E35" s="5"/>
      <c r="F35" s="5"/>
      <c r="G35" s="5"/>
      <c r="I35" s="33"/>
      <c r="J35" s="33"/>
    </row>
    <row r="36" spans="3:10" x14ac:dyDescent="0.25">
      <c r="C36" s="5"/>
      <c r="E36" s="5"/>
      <c r="F36" s="5"/>
      <c r="G36" s="5"/>
      <c r="I36" s="33"/>
      <c r="J36" s="33"/>
    </row>
    <row r="37" spans="3:10" x14ac:dyDescent="0.25">
      <c r="C37" s="5"/>
      <c r="E37" s="5"/>
      <c r="F37" s="5"/>
      <c r="G37" s="5"/>
      <c r="I37" s="33"/>
      <c r="J37" s="33"/>
    </row>
    <row r="38" spans="3:10" x14ac:dyDescent="0.25">
      <c r="C38" s="5"/>
      <c r="E38" s="5"/>
      <c r="F38" s="5"/>
      <c r="G38" s="5"/>
      <c r="I38" s="33"/>
      <c r="J38" s="33"/>
    </row>
    <row r="39" spans="3:10" x14ac:dyDescent="0.25">
      <c r="C39" s="5"/>
      <c r="E39" s="5"/>
      <c r="F39" s="5"/>
      <c r="G39" s="5"/>
      <c r="I39" s="33"/>
      <c r="J39" s="33"/>
    </row>
    <row r="40" spans="3:10" x14ac:dyDescent="0.25">
      <c r="C40" s="5"/>
      <c r="E40" s="5"/>
      <c r="F40" s="5"/>
      <c r="G40" s="5"/>
      <c r="I40" s="33"/>
      <c r="J40" s="33"/>
    </row>
    <row r="41" spans="3:10" x14ac:dyDescent="0.25">
      <c r="C41" s="5"/>
      <c r="E41" s="5"/>
      <c r="F41" s="5"/>
      <c r="G41" s="5"/>
      <c r="I41" s="33"/>
      <c r="J41" s="33"/>
    </row>
    <row r="42" spans="3:10" x14ac:dyDescent="0.25">
      <c r="C42" s="5"/>
      <c r="E42" s="5"/>
      <c r="F42" s="5"/>
      <c r="G42" s="5"/>
      <c r="I42" s="33"/>
      <c r="J42" s="33"/>
    </row>
    <row r="43" spans="3:10" x14ac:dyDescent="0.25">
      <c r="C43" s="5"/>
      <c r="E43" s="5"/>
      <c r="F43" s="5"/>
      <c r="G43" s="5"/>
      <c r="I43" s="33"/>
      <c r="J43" s="33"/>
    </row>
    <row r="44" spans="3:10" x14ac:dyDescent="0.25">
      <c r="C44" s="5"/>
      <c r="E44" s="5"/>
      <c r="F44" s="5"/>
      <c r="G44" s="5"/>
      <c r="I44" s="33"/>
      <c r="J44" s="33"/>
    </row>
    <row r="45" spans="3:10" x14ac:dyDescent="0.25">
      <c r="C45" s="5"/>
      <c r="E45" s="5"/>
      <c r="F45" s="5"/>
      <c r="G45" s="5"/>
      <c r="I45" s="33"/>
      <c r="J45" s="33"/>
    </row>
    <row r="46" spans="3:10" x14ac:dyDescent="0.25">
      <c r="C46" s="5"/>
      <c r="E46" s="5"/>
      <c r="F46" s="5"/>
      <c r="G46" s="5"/>
      <c r="I46" s="33"/>
      <c r="J46" s="33"/>
    </row>
  </sheetData>
  <sheetProtection algorithmName="SHA-512" hashValue="zynskRlNCq/8YIVsa/FFl6gWOeIDTO+TUZq1ZxEUN9dkF+qTja26i2NIy7xEBtp5qD3rav2h+lj/tXJ5VLUYlA==" saltValue="iR75LvcEdLp/tW+7wqTOaA==" spinCount="100000" sheet="1" objects="1" scenarios="1" selectLockedCells="1"/>
  <mergeCells count="11">
    <mergeCell ref="B11:H11"/>
    <mergeCell ref="S11:U11"/>
    <mergeCell ref="B1:D1"/>
    <mergeCell ref="K7:K8"/>
    <mergeCell ref="L7:L8"/>
    <mergeCell ref="M7:M8"/>
    <mergeCell ref="P7:P8"/>
    <mergeCell ref="B10:K10"/>
    <mergeCell ref="S10:U10"/>
    <mergeCell ref="V7:V8"/>
    <mergeCell ref="N7:N8"/>
  </mergeCells>
  <phoneticPr fontId="16" type="noConversion"/>
  <conditionalFormatting sqref="B7:B8 D7:D8">
    <cfRule type="containsBlanks" dxfId="12" priority="47">
      <formula>LEN(TRIM(B7))=0</formula>
    </cfRule>
  </conditionalFormatting>
  <conditionalFormatting sqref="B7:B8">
    <cfRule type="cellIs" dxfId="11" priority="42" operator="greaterThanOrEqual">
      <formula>1</formula>
    </cfRule>
  </conditionalFormatting>
  <conditionalFormatting sqref="U7:U8">
    <cfRule type="cellIs" dxfId="10" priority="21" operator="equal">
      <formula>"VYHOVUJE"</formula>
    </cfRule>
  </conditionalFormatting>
  <conditionalFormatting sqref="U7:U8">
    <cfRule type="cellIs" dxfId="9" priority="20" operator="equal">
      <formula>"NEVYHOVUJE"</formula>
    </cfRule>
  </conditionalFormatting>
  <conditionalFormatting sqref="H7:H8 S8">
    <cfRule type="containsBlanks" dxfId="8" priority="17">
      <formula>LEN(TRIM(H7))=0</formula>
    </cfRule>
  </conditionalFormatting>
  <conditionalFormatting sqref="H7">
    <cfRule type="containsBlanks" dxfId="7" priority="16">
      <formula>LEN(TRIM(H7))=0</formula>
    </cfRule>
  </conditionalFormatting>
  <conditionalFormatting sqref="H7:H8 S8">
    <cfRule type="notContainsBlanks" dxfId="6" priority="15">
      <formula>LEN(TRIM(H7))&gt;0</formula>
    </cfRule>
  </conditionalFormatting>
  <conditionalFormatting sqref="H7:H8 S8">
    <cfRule type="notContainsBlanks" dxfId="5" priority="14">
      <formula>LEN(TRIM(H7))&gt;0</formula>
    </cfRule>
  </conditionalFormatting>
  <conditionalFormatting sqref="H7:H8">
    <cfRule type="notContainsBlanks" dxfId="4" priority="13">
      <formula>LEN(TRIM(H7))&gt;0</formula>
    </cfRule>
  </conditionalFormatting>
  <conditionalFormatting sqref="S7">
    <cfRule type="containsBlanks" dxfId="3" priority="7">
      <formula>LEN(TRIM(S7))=0</formula>
    </cfRule>
  </conditionalFormatting>
  <conditionalFormatting sqref="S7">
    <cfRule type="notContainsBlanks" dxfId="2" priority="6">
      <formula>LEN(TRIM(S7))&gt;0</formula>
    </cfRule>
  </conditionalFormatting>
  <conditionalFormatting sqref="S7">
    <cfRule type="notContainsBlanks" dxfId="1" priority="5">
      <formula>LEN(TRIM(S7))&gt;0</formula>
    </cfRule>
  </conditionalFormatting>
  <conditionalFormatting sqref="I7:I8">
    <cfRule type="containsText" dxfId="0" priority="1" operator="containsText" text="ANO">
      <formula>NOT(ISERROR(SEARCH("ANO",I7)))</formula>
    </cfRule>
  </conditionalFormatting>
  <dataValidations count="3">
    <dataValidation type="list" showInputMessage="1" showErrorMessage="1" sqref="I7:J7 J8" xr:uid="{00CD00C1-00D9-460A-A652-00C100D0008D}">
      <formula1>"ANO,NE"</formula1>
    </dataValidation>
    <dataValidation type="list" showInputMessage="1" showErrorMessage="1" sqref="E7:E8" xr:uid="{00180098-00DC-4B8C-B05E-008A00B300EF}">
      <formula1>"ks,bal,sada,"</formula1>
    </dataValidation>
    <dataValidation type="list" allowBlank="1" showInputMessage="1" showErrorMessage="1" sqref="I8" xr:uid="{6E2CAD68-6367-4D98-A002-09B2136A8B74}">
      <formula1>"ANO,NE"</formula1>
    </dataValidation>
  </dataValidations>
  <pageMargins left="0.19685039370078741" right="0.19685039370078741" top="0.27559055118110237" bottom="0.19685039370078741" header="0.31496062992125984" footer="0.19685039370078741"/>
  <pageSetup paperSize="9" scale="24"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#REF!</xm:f>
          </x14:formula1>
          <xm:sqref>W7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Nábytek</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Kateřina Sekyrová</cp:lastModifiedBy>
  <cp:revision>1</cp:revision>
  <cp:lastPrinted>2022-07-21T08:33:28Z</cp:lastPrinted>
  <dcterms:created xsi:type="dcterms:W3CDTF">2014-03-05T12:43:32Z</dcterms:created>
  <dcterms:modified xsi:type="dcterms:W3CDTF">2022-08-09T10:35:49Z</dcterms:modified>
</cp:coreProperties>
</file>