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mc:AlternateContent xmlns:mc="http://schemas.openxmlformats.org/markup-compatibility/2006">
    <mc:Choice Requires="x15">
      <x15ac:absPath xmlns:x15ac="http://schemas.microsoft.com/office/spreadsheetml/2010/11/ac" url="D:\DNS\DNS-do_ALFRESCA\2022-KP\KP-(II.)-035-2022\2-vyzva\"/>
    </mc:Choice>
  </mc:AlternateContent>
  <xr:revisionPtr revIDLastSave="0" documentId="13_ncr:1_{3FF138E7-7BDB-4D6C-BD77-F3781426D36B}" xr6:coauthVersionLast="36" xr6:coauthVersionMax="47" xr10:uidLastSave="{00000000-0000-0000-0000-000000000000}"/>
  <bookViews>
    <workbookView xWindow="0" yWindow="0" windowWidth="19200" windowHeight="6930" xr2:uid="{00000000-000D-0000-FFFF-FFFF00000000}"/>
  </bookViews>
  <sheets>
    <sheet name="KP" sheetId="1" r:id="rId1"/>
  </sheets>
  <definedNames>
    <definedName name="_xlnm._FilterDatabase" localSheetId="0" hidden="1">KP!$A$6:$S$30</definedName>
    <definedName name="_xlnm.Print_Area" localSheetId="0">KP!$A$1:$T$34</definedName>
  </definedNames>
  <calcPr calcId="191029"/>
</workbook>
</file>

<file path=xl/calcChain.xml><?xml version="1.0" encoding="utf-8"?>
<calcChain xmlns="http://schemas.openxmlformats.org/spreadsheetml/2006/main">
  <c r="J7" i="1" l="1"/>
  <c r="G12" i="1"/>
  <c r="G13" i="1"/>
  <c r="G14" i="1"/>
  <c r="G15" i="1"/>
  <c r="G16" i="1"/>
  <c r="G17" i="1"/>
  <c r="G18" i="1"/>
  <c r="G19" i="1"/>
  <c r="G20" i="1"/>
  <c r="G21" i="1"/>
  <c r="G22" i="1"/>
  <c r="G23" i="1"/>
  <c r="G24" i="1"/>
  <c r="G25" i="1"/>
  <c r="G26" i="1"/>
  <c r="G27" i="1"/>
  <c r="G28" i="1"/>
  <c r="G29" i="1"/>
  <c r="G30" i="1"/>
  <c r="G11" i="1" l="1"/>
  <c r="G10" i="1"/>
  <c r="G9" i="1"/>
  <c r="G8" i="1"/>
  <c r="G7" i="1"/>
  <c r="K30" i="1" l="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33" i="1" l="1"/>
  <c r="I33" i="1"/>
</calcChain>
</file>

<file path=xl/sharedStrings.xml><?xml version="1.0" encoding="utf-8"?>
<sst xmlns="http://schemas.openxmlformats.org/spreadsheetml/2006/main" count="103" uniqueCount="75">
  <si>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</si>
  <si>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</si>
  <si>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</si>
  <si>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</si>
  <si>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</si>
  <si>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</si>
  <si>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</si>
  <si>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</si>
  <si>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</si>
  <si>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</si>
  <si>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</si>
  <si>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</si>
  <si>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</si>
  <si>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</si>
  <si>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</si>
  <si>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</si>
  <si>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</si>
  <si>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</si>
  <si>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</si>
  <si>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</si>
  <si>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</si>
  <si>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</si>
  <si>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</si>
  <si>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</si>
  <si>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Příloha č. 2 Kupní smlouvy - technická specifikace
Kancelářské potřeby (II.) 035 - 2022</t>
  </si>
  <si>
    <t>ks</t>
  </si>
  <si>
    <t xml:space="preserve">Podložka A4 s klipem jednoduchá </t>
  </si>
  <si>
    <t>Formát A4, plast, kovový klip.</t>
  </si>
  <si>
    <t>Lepicí guma - snímatelné čtverečky</t>
  </si>
  <si>
    <t>bal</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</si>
  <si>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</si>
  <si>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48-50mm x 66m transparentní</t>
  </si>
  <si>
    <t>Kvalitní lepicí páska průhledná.</t>
  </si>
  <si>
    <t>Vysoká lepicí síla a okamžitá přilnavost. Vhodné na  papír, karton, nevysychá, neobsahuje rozpouštědla.</t>
  </si>
  <si>
    <t>Samolepicí bločky</t>
  </si>
  <si>
    <t>Box na formát A4, polypropylen min. 0,5 mm, kapacita 250 - 300 listů (80 g/m2), zajišťovací gumička.</t>
  </si>
  <si>
    <t>Kovové klipy - 25 mm, černé, 12 ks</t>
  </si>
  <si>
    <t>balení</t>
  </si>
  <si>
    <t xml:space="preserve">Kovové, mnohonásobně použitelné, min. 12 ks v balení. </t>
  </si>
  <si>
    <t>Kovové klipy - 19 mm, černé, 12 ks</t>
  </si>
  <si>
    <t>Min. 40 listů.</t>
  </si>
  <si>
    <t>Náplň do kuličkového pera Solidly - (modrá)/ 10ks</t>
  </si>
  <si>
    <t>Délka 106,8 mm, extra tenký hrot, plastová trubička.</t>
  </si>
  <si>
    <t xml:space="preserve">Papír kancelářský A4 kvalita"B"  </t>
  </si>
  <si>
    <t>Společná faktura</t>
  </si>
  <si>
    <t>Mgr. Tereza Krištufová,
Tel.: 37763 1005, 
E-mail: tkristuf@rek.zcu.cz</t>
  </si>
  <si>
    <t>Univerzitní 8, 
301 00 Plzeň,
Rektorát - Kancelář rektora a kvestora,
3.patro - místnost UR 306</t>
  </si>
  <si>
    <t>Laminovaný povrch nebo potažený polypropylenovou folií, vybaveno hřbetním úchytem pro snazší vyjmutí pořadače z police a rado zámky, které drží pořadač uzavřený.</t>
  </si>
  <si>
    <r>
      <t>Pákový pořadač - A4, šíře hřbetu 8 cm,</t>
    </r>
    <r>
      <rPr>
        <b/>
        <sz val="11"/>
        <rFont val="Calibri"/>
        <family val="2"/>
        <charset val="238"/>
      </rPr>
      <t xml:space="preserve"> ledově modrý/tyrkysový</t>
    </r>
  </si>
  <si>
    <r>
      <t>Pákový pořadač - A4, šíře hřbetu 5 cm,</t>
    </r>
    <r>
      <rPr>
        <b/>
        <sz val="11"/>
        <rFont val="Calibri"/>
        <family val="2"/>
        <charset val="238"/>
      </rPr>
      <t xml:space="preserve"> ledově modrý/tyrkysový</t>
    </r>
  </si>
  <si>
    <t>Lepicí tyčinka min. 20g</t>
  </si>
  <si>
    <t>Lepicí tyčinka min. 40g</t>
  </si>
  <si>
    <r>
      <t>Náplň do gelového pera -</t>
    </r>
    <r>
      <rPr>
        <b/>
        <sz val="11"/>
        <rFont val="Calibri"/>
        <family val="2"/>
        <charset val="238"/>
      </rPr>
      <t xml:space="preserve"> modrá</t>
    </r>
  </si>
  <si>
    <r>
      <t xml:space="preserve">Náplň do gelového pera - </t>
    </r>
    <r>
      <rPr>
        <b/>
        <sz val="11"/>
        <rFont val="Calibri"/>
        <family val="2"/>
        <charset val="238"/>
      </rPr>
      <t>modrá</t>
    </r>
  </si>
  <si>
    <t xml:space="preserve">Kompatibilní s Concorde Panama. </t>
  </si>
  <si>
    <t>Kompatibilní s Gel Pen J205 Junior 0,5 mm.</t>
  </si>
  <si>
    <t>38x51 mm, neonové.</t>
  </si>
  <si>
    <r>
      <t>Box na spisy s gumičkou</t>
    </r>
    <r>
      <rPr>
        <b/>
        <sz val="11"/>
        <rFont val="Calibri"/>
        <family val="2"/>
        <charset val="238"/>
      </rPr>
      <t>, růžový, 3 cm</t>
    </r>
  </si>
  <si>
    <r>
      <t xml:space="preserve">Box na spisy s gumičkou, </t>
    </r>
    <r>
      <rPr>
        <b/>
        <sz val="11"/>
        <rFont val="Calibri"/>
        <family val="2"/>
        <charset val="238"/>
      </rPr>
      <t>tyrkysový, 3 cm</t>
    </r>
  </si>
  <si>
    <r>
      <t>Box na spisy s gumičkou,</t>
    </r>
    <r>
      <rPr>
        <b/>
        <sz val="11"/>
        <rFont val="Calibri"/>
        <family val="2"/>
        <charset val="238"/>
      </rPr>
      <t xml:space="preserve"> purpurový/fialový, 3 cm</t>
    </r>
  </si>
  <si>
    <t>Blok A4 - kroužková vazba</t>
  </si>
  <si>
    <t>Dvojitá kroužková vazba, pevné desky, linky.</t>
  </si>
  <si>
    <t>Dvojitá kroužková vazba, pevné desky, bez linek.</t>
  </si>
  <si>
    <t>Sešit A4 - bez linek</t>
  </si>
  <si>
    <t xml:space="preserve">Propiska tenká/kuličkové pero </t>
  </si>
  <si>
    <t>Šíře stopy: 0,25 mm. Hrot: 0,5 mm.</t>
  </si>
  <si>
    <t>Čiré, min. 45 mic. Balení 100 ks.</t>
  </si>
  <si>
    <t>Plastové.</t>
  </si>
  <si>
    <t>Euroobal hladký A4</t>
  </si>
  <si>
    <t>Zakládací pouzdro s drukem, A4</t>
  </si>
  <si>
    <t>Obálka bílá na papír A4</t>
  </si>
  <si>
    <t>Samolepicí.</t>
  </si>
  <si>
    <r>
      <t xml:space="preserve">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</si>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</sst>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b/>
      <sz val="11"/>
      <name val="Calibri"/>
      <family val="2"/>
      <charset val="238"/>
    </font>
    <font>
      <b/>
      <sz val="11"/>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27">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thick">
        <color indexed="64"/>
      </bottom>
      <diagonal/>
    </border>
  </borders>
  <cellStyleXfs count="31">
    <xf numFmtId="0" fontId="0" fillId="0" borderId="0"/>
    <xf numFmtId="0" fontId="17" fillId="0" borderId="0"/>
    <xf numFmtId="0" fontId="6" fillId="0" borderId="0"/>
    <xf numFmtId="0" fontId="6" fillId="0" borderId="0"/>
    <xf numFmtId="0" fontId="20"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cellStyleXfs>
  <cellXfs count="98">
    <xf numFmtId="0" fontId="0" fillId="0" borderId="0" xfId="0"/>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10"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vertical="center" wrapText="1"/>
    </xf>
    <xf numFmtId="0" fontId="12" fillId="0" borderId="0" xfId="0" applyFont="1" applyAlignment="1" applyProtection="1">
      <alignment vertical="center" wrapText="1"/>
    </xf>
    <xf numFmtId="0" fontId="16" fillId="0" borderId="0" xfId="0" applyFont="1" applyAlignment="1" applyProtection="1">
      <alignment vertical="top" wrapTex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0"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4" fillId="3" borderId="2" xfId="0" applyFont="1" applyFill="1" applyBorder="1" applyAlignment="1" applyProtection="1">
      <alignment horizontal="center" vertical="center" textRotation="90" wrapText="1"/>
    </xf>
    <xf numFmtId="0" fontId="14" fillId="3" borderId="3" xfId="0"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3" borderId="3" xfId="0" applyFont="1" applyFill="1" applyBorder="1" applyAlignment="1" applyProtection="1">
      <alignment horizontal="center" vertical="center" wrapText="1"/>
    </xf>
    <xf numFmtId="0" fontId="14" fillId="3" borderId="23" xfId="0" applyFont="1" applyFill="1" applyBorder="1" applyAlignment="1" applyProtection="1">
      <alignment horizontal="center" vertical="center" wrapText="1"/>
    </xf>
    <xf numFmtId="0" fontId="0" fillId="0" borderId="22"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1"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19" fillId="0" borderId="6" xfId="1" applyFont="1" applyFill="1" applyBorder="1" applyAlignment="1" applyProtection="1">
      <alignment horizontal="center" vertical="center" wrapText="1"/>
    </xf>
    <xf numFmtId="0" fontId="19"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5"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3" fontId="0" fillId="0" borderId="7" xfId="0" applyNumberFormat="1" applyFill="1" applyBorder="1" applyAlignment="1" applyProtection="1">
      <alignment horizontal="center" vertical="center" wrapText="1"/>
    </xf>
    <xf numFmtId="0" fontId="21"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19" fillId="0" borderId="8" xfId="1" applyFont="1" applyFill="1" applyBorder="1" applyAlignment="1" applyProtection="1">
      <alignment horizontal="center" vertical="center" wrapText="1"/>
    </xf>
    <xf numFmtId="0" fontId="19"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5"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21" fillId="0" borderId="8" xfId="1" applyFont="1" applyFill="1" applyBorder="1" applyAlignment="1" applyProtection="1">
      <alignment horizontal="center" vertical="center" wrapText="1"/>
    </xf>
    <xf numFmtId="0" fontId="21" fillId="0" borderId="8" xfId="5" applyFont="1" applyFill="1" applyBorder="1" applyAlignment="1" applyProtection="1">
      <alignment horizontal="left" vertical="center" wrapText="1" indent="1"/>
    </xf>
    <xf numFmtId="3" fontId="0" fillId="0" borderId="11" xfId="0" applyNumberFormat="1" applyFill="1" applyBorder="1" applyAlignment="1" applyProtection="1">
      <alignment horizontal="center" vertical="center" wrapText="1"/>
    </xf>
    <xf numFmtId="0" fontId="21" fillId="0" borderId="9" xfId="1"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19" fillId="0" borderId="9" xfId="1" applyFont="1" applyFill="1" applyBorder="1" applyAlignment="1" applyProtection="1">
      <alignment horizontal="center" vertical="center" wrapText="1"/>
    </xf>
    <xf numFmtId="0" fontId="19" fillId="0" borderId="9" xfId="5" applyFont="1"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4" fontId="15" fillId="0"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0" fillId="0" borderId="10" xfId="0" applyBorder="1" applyProtection="1"/>
    <xf numFmtId="164" fontId="0" fillId="0" borderId="0" xfId="0" applyNumberFormat="1" applyAlignment="1" applyProtection="1">
      <alignment horizontal="right" vertical="center" indent="1"/>
    </xf>
    <xf numFmtId="0" fontId="14" fillId="3" borderId="2" xfId="0" applyFont="1" applyFill="1" applyBorder="1" applyAlignment="1" applyProtection="1">
      <alignment horizontal="center" vertical="center" wrapText="1"/>
    </xf>
    <xf numFmtId="0" fontId="0" fillId="0" borderId="0" xfId="0" applyBorder="1" applyProtection="1"/>
    <xf numFmtId="0" fontId="0" fillId="0" borderId="0" xfId="0" applyAlignment="1" applyProtection="1">
      <alignment horizontal="right" vertical="center" wrapText="1"/>
    </xf>
    <xf numFmtId="164" fontId="16" fillId="0" borderId="0" xfId="0" applyNumberFormat="1" applyFont="1" applyAlignment="1" applyProtection="1">
      <alignment horizontal="right" vertical="center" indent="1"/>
    </xf>
    <xf numFmtId="164" fontId="8" fillId="0" borderId="2"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5" fillId="2" borderId="6" xfId="0" applyNumberFormat="1" applyFont="1" applyFill="1" applyBorder="1" applyAlignment="1" applyProtection="1">
      <alignment horizontal="right" vertical="center" wrapText="1" indent="1"/>
      <protection locked="0"/>
    </xf>
    <xf numFmtId="164" fontId="15" fillId="2" borderId="8" xfId="0" applyNumberFormat="1" applyFont="1" applyFill="1" applyBorder="1" applyAlignment="1" applyProtection="1">
      <alignment horizontal="right" vertical="center" wrapText="1" indent="1"/>
      <protection locked="0"/>
    </xf>
    <xf numFmtId="164" fontId="15" fillId="2" borderId="9" xfId="0" applyNumberFormat="1" applyFont="1" applyFill="1" applyBorder="1" applyAlignment="1" applyProtection="1">
      <alignment horizontal="right" vertical="center" wrapText="1" indent="1"/>
      <protection locked="0"/>
    </xf>
    <xf numFmtId="0" fontId="14" fillId="0" borderId="0" xfId="0" applyFont="1" applyAlignment="1" applyProtection="1">
      <alignment horizontal="left" vertical="center" wrapText="1"/>
    </xf>
    <xf numFmtId="164" fontId="8"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0" fontId="10" fillId="0" borderId="0" xfId="0" applyFont="1" applyAlignment="1" applyProtection="1">
      <alignment horizontal="left" vertical="center" wrapText="1"/>
    </xf>
    <xf numFmtId="0" fontId="18" fillId="0" borderId="0" xfId="0" applyFont="1" applyFill="1" applyAlignment="1" applyProtection="1">
      <alignment horizontal="left" vertical="center" wrapText="1"/>
    </xf>
    <xf numFmtId="0" fontId="18" fillId="0" borderId="0" xfId="0" applyFont="1" applyFill="1" applyAlignment="1" applyProtection="1">
      <alignment horizontal="left" vertical="center"/>
    </xf>
    <xf numFmtId="0" fontId="10"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24" fillId="0" borderId="0" xfId="30" applyFont="1" applyFill="1" applyBorder="1" applyAlignment="1" applyProtection="1">
      <alignment horizontal="center" vertical="center" wrapText="1"/>
    </xf>
    <xf numFmtId="0" fontId="24" fillId="0" borderId="16" xfId="30" applyFont="1" applyFill="1" applyBorder="1" applyAlignment="1" applyProtection="1">
      <alignment horizontal="center" vertical="center" wrapText="1"/>
    </xf>
    <xf numFmtId="0" fontId="2" fillId="2" borderId="17" xfId="30" applyFill="1" applyBorder="1" applyAlignment="1" applyProtection="1">
      <alignment horizontal="center" vertical="center" wrapText="1"/>
    </xf>
    <xf numFmtId="0" fontId="2" fillId="2" borderId="18" xfId="30" applyFill="1" applyBorder="1" applyAlignment="1" applyProtection="1">
      <alignment horizontal="center" vertical="center" wrapText="1"/>
    </xf>
    <xf numFmtId="0" fontId="2" fillId="2" borderId="20" xfId="30" applyFill="1" applyBorder="1" applyAlignment="1" applyProtection="1">
      <alignment horizontal="center" vertical="center" wrapText="1"/>
    </xf>
    <xf numFmtId="0" fontId="2" fillId="2" borderId="21" xfId="30" applyFill="1" applyBorder="1" applyAlignment="1" applyProtection="1">
      <alignment horizontal="center" vertical="center" wrapText="1"/>
    </xf>
    <xf numFmtId="0" fontId="10" fillId="0" borderId="19" xfId="30" applyNumberFormat="1" applyFont="1" applyBorder="1" applyAlignment="1" applyProtection="1">
      <alignment horizontal="center" vertical="center" wrapText="1"/>
    </xf>
    <xf numFmtId="0" fontId="3" fillId="0" borderId="13" xfId="0"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7" fillId="0" borderId="13"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xf>
    <xf numFmtId="0" fontId="10" fillId="0" borderId="13" xfId="0" applyFont="1" applyFill="1" applyBorder="1" applyAlignment="1" applyProtection="1">
      <alignment horizontal="center" vertical="center" wrapText="1"/>
    </xf>
    <xf numFmtId="0" fontId="10" fillId="0" borderId="14" xfId="0" applyFont="1"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26" xfId="0" applyFill="1" applyBorder="1" applyAlignment="1" applyProtection="1">
      <alignment horizontal="center" vertical="center" wrapText="1"/>
    </xf>
  </cellXfs>
  <cellStyles count="31">
    <cellStyle name="Měna 2" xfId="29" xr:uid="{00000000-0005-0000-0000-000036000000}"/>
    <cellStyle name="Měna 3" xfId="22" xr:uid="{00000000-0005-0000-0000-000036000000}"/>
    <cellStyle name="Měna 4" xfId="15" xr:uid="{00000000-0005-0000-0000-000036000000}"/>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2 2 2 2" xfId="28" xr:uid="{8FCD2F0C-7799-421C-8883-4E846F07F9E6}"/>
    <cellStyle name="normální 3 2 2 2 3" xfId="21" xr:uid="{8FCD2F0C-7799-421C-8883-4E846F07F9E6}"/>
    <cellStyle name="normální 3 2 2 2 4" xfId="14" xr:uid="{8FCD2F0C-7799-421C-8883-4E846F07F9E6}"/>
    <cellStyle name="normální 3 2 2 3" xfId="26" xr:uid="{F830B996-E8E1-464D-8A79-861840AB0D86}"/>
    <cellStyle name="normální 3 2 2 4" xfId="19" xr:uid="{F830B996-E8E1-464D-8A79-861840AB0D86}"/>
    <cellStyle name="normální 3 2 2 5" xfId="12" xr:uid="{F830B996-E8E1-464D-8A79-861840AB0D86}"/>
    <cellStyle name="normální 3 2 3" xfId="25" xr:uid="{00000000-0005-0000-0000-000002000000}"/>
    <cellStyle name="normální 3 2 4" xfId="18" xr:uid="{00000000-0005-0000-0000-000002000000}"/>
    <cellStyle name="normální 3 2 5" xfId="11" xr:uid="{00000000-0005-0000-0000-000002000000}"/>
    <cellStyle name="normální 3 3" xfId="23" xr:uid="{00000000-0005-0000-0000-000001000000}"/>
    <cellStyle name="normální 3 4" xfId="6" xr:uid="{8E8768C0-FD62-4D08-BE45-93E29188E3F9}"/>
    <cellStyle name="normální 3 4 2" xfId="27" xr:uid="{8E8768C0-FD62-4D08-BE45-93E29188E3F9}"/>
    <cellStyle name="normální 3 4 3" xfId="20" xr:uid="{8E8768C0-FD62-4D08-BE45-93E29188E3F9}"/>
    <cellStyle name="normální 3 4 4" xfId="13" xr:uid="{8E8768C0-FD62-4D08-BE45-93E29188E3F9}"/>
    <cellStyle name="normální 3 5" xfId="16" xr:uid="{00000000-0005-0000-0000-000001000000}"/>
    <cellStyle name="normální 3 6" xfId="9" xr:uid="{00000000-0005-0000-0000-000001000000}"/>
    <cellStyle name="Normální 4" xfId="2" xr:uid="{00000000-0005-0000-0000-000030000000}"/>
    <cellStyle name="Normální 4 2" xfId="24" xr:uid="{00000000-0005-0000-0000-000030000000}"/>
    <cellStyle name="Normální 4 3" xfId="17" xr:uid="{00000000-0005-0000-0000-000030000000}"/>
    <cellStyle name="Normální 4 4" xfId="10" xr:uid="{00000000-0005-0000-0000-000030000000}"/>
    <cellStyle name="Normální 5" xfId="8" xr:uid="{00000000-0005-0000-0000-000039000000}"/>
    <cellStyle name="Normální 6" xfId="30" xr:uid="{B16111E6-D12C-4710-B00A-8905508B772C}"/>
  </cellStyles>
  <dxfs count="11">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80"/>
  <sheetViews>
    <sheetView showGridLines="0" tabSelected="1" zoomScale="65" zoomScaleNormal="65" workbookViewId="0"/>
  </sheetViews>
  <sheetFormatPr defaultRowHeight="14.5" x14ac:dyDescent="0.35"/>
  <cols>
    <col min="1" max="1" width="2.7265625" style="1" bestFit="1" customWidth="1"/>
    <col min="2" max="2" width="5.54296875" style="1" bestFit="1" customWidth="1"/>
    <col min="3" max="3" width="61.54296875" style="3" customWidth="1"/>
    <col min="4" max="4" width="12.453125" style="63" customWidth="1"/>
    <col min="5" max="5" width="11.1796875" style="2" customWidth="1"/>
    <col min="6" max="6" width="112.7265625" style="3" customWidth="1"/>
    <col min="7" max="7" width="17.7265625" style="3" hidden="1" customWidth="1"/>
    <col min="8" max="8" width="24" style="1" customWidth="1"/>
    <col min="9" max="9" width="22.7265625" style="1" customWidth="1"/>
    <col min="10" max="10" width="20.54296875" style="1" bestFit="1" customWidth="1"/>
    <col min="11" max="11" width="19.54296875" style="1" bestFit="1" customWidth="1"/>
    <col min="12" max="12" width="14.6328125" style="1" customWidth="1"/>
    <col min="13" max="13" width="28.26953125" style="1" hidden="1" customWidth="1"/>
    <col min="14" max="14" width="21.54296875" style="1" hidden="1" customWidth="1"/>
    <col min="15" max="15" width="32.1796875" style="1" customWidth="1"/>
    <col min="16" max="16" width="41" style="1" customWidth="1"/>
    <col min="17" max="17" width="28.26953125" style="1" customWidth="1"/>
    <col min="18" max="18" width="17.54296875" style="1" hidden="1" customWidth="1"/>
    <col min="19" max="19" width="40.1796875" style="4" customWidth="1"/>
    <col min="20" max="20" width="3" style="1" customWidth="1"/>
    <col min="21" max="16384" width="8.7265625" style="1"/>
  </cols>
  <sheetData>
    <row r="1" spans="1:20" ht="38.25" customHeight="1" x14ac:dyDescent="0.35">
      <c r="B1" s="72" t="s">
        <v>24</v>
      </c>
      <c r="C1" s="73"/>
      <c r="D1" s="73"/>
    </row>
    <row r="2" spans="1:20" ht="20.149999999999999" customHeight="1" x14ac:dyDescent="0.35">
      <c r="C2" s="1"/>
      <c r="D2" s="5"/>
      <c r="E2" s="6"/>
      <c r="F2" s="7"/>
      <c r="G2" s="7"/>
      <c r="H2" s="7"/>
      <c r="I2" s="7"/>
      <c r="K2" s="8"/>
      <c r="L2" s="8"/>
      <c r="M2" s="8"/>
      <c r="N2" s="8"/>
      <c r="O2" s="8"/>
      <c r="P2" s="8"/>
      <c r="Q2" s="8"/>
      <c r="R2" s="9"/>
      <c r="S2" s="10"/>
    </row>
    <row r="3" spans="1:20" ht="20.149999999999999" customHeight="1" x14ac:dyDescent="0.35">
      <c r="B3" s="77" t="s">
        <v>73</v>
      </c>
      <c r="C3" s="78"/>
      <c r="D3" s="79" t="s">
        <v>0</v>
      </c>
      <c r="E3" s="80"/>
      <c r="F3" s="83" t="s">
        <v>74</v>
      </c>
      <c r="G3" s="11"/>
      <c r="H3" s="11"/>
      <c r="I3" s="11"/>
      <c r="J3" s="11"/>
      <c r="K3" s="11"/>
      <c r="M3" s="12"/>
      <c r="N3" s="12"/>
      <c r="O3" s="8"/>
      <c r="P3" s="8"/>
      <c r="Q3" s="8"/>
    </row>
    <row r="4" spans="1:20" ht="20.149999999999999" customHeight="1" thickBot="1" x14ac:dyDescent="0.4">
      <c r="B4" s="77"/>
      <c r="C4" s="78"/>
      <c r="D4" s="81"/>
      <c r="E4" s="82"/>
      <c r="F4" s="83"/>
      <c r="G4" s="7"/>
      <c r="H4" s="8"/>
      <c r="I4" s="8"/>
      <c r="K4" s="8"/>
      <c r="L4" s="8"/>
      <c r="M4" s="8"/>
      <c r="N4" s="8"/>
      <c r="O4" s="8"/>
      <c r="P4" s="8"/>
      <c r="Q4" s="8"/>
    </row>
    <row r="5" spans="1:20" ht="34.5" customHeight="1" thickBot="1" x14ac:dyDescent="0.4">
      <c r="B5" s="13"/>
      <c r="C5" s="14"/>
      <c r="D5" s="15"/>
      <c r="E5" s="15"/>
      <c r="F5" s="7"/>
      <c r="G5" s="16"/>
      <c r="I5" s="17" t="s">
        <v>0</v>
      </c>
      <c r="S5" s="18"/>
    </row>
    <row r="6" spans="1:20" ht="69" customHeight="1" thickTop="1" thickBot="1" x14ac:dyDescent="0.4">
      <c r="A6" s="19"/>
      <c r="B6" s="20" t="s">
        <v>1</v>
      </c>
      <c r="C6" s="21" t="s">
        <v>11</v>
      </c>
      <c r="D6" s="21" t="s">
        <v>2</v>
      </c>
      <c r="E6" s="21" t="s">
        <v>12</v>
      </c>
      <c r="F6" s="21" t="s">
        <v>13</v>
      </c>
      <c r="G6" s="21" t="s">
        <v>14</v>
      </c>
      <c r="H6" s="21" t="s">
        <v>3</v>
      </c>
      <c r="I6" s="22" t="s">
        <v>4</v>
      </c>
      <c r="J6" s="23" t="s">
        <v>5</v>
      </c>
      <c r="K6" s="23" t="s">
        <v>6</v>
      </c>
      <c r="L6" s="21" t="s">
        <v>15</v>
      </c>
      <c r="M6" s="21" t="s">
        <v>22</v>
      </c>
      <c r="N6" s="21" t="s">
        <v>16</v>
      </c>
      <c r="O6" s="23" t="s">
        <v>17</v>
      </c>
      <c r="P6" s="21" t="s">
        <v>18</v>
      </c>
      <c r="Q6" s="21" t="s">
        <v>19</v>
      </c>
      <c r="R6" s="21" t="s">
        <v>20</v>
      </c>
      <c r="S6" s="24" t="s">
        <v>21</v>
      </c>
      <c r="T6" s="25"/>
    </row>
    <row r="7" spans="1:20" ht="45.75" customHeight="1" thickTop="1" x14ac:dyDescent="0.35">
      <c r="A7" s="26"/>
      <c r="B7" s="27">
        <v>1</v>
      </c>
      <c r="C7" s="28" t="s">
        <v>48</v>
      </c>
      <c r="D7" s="29">
        <v>12</v>
      </c>
      <c r="E7" s="30" t="s">
        <v>25</v>
      </c>
      <c r="F7" s="31" t="s">
        <v>47</v>
      </c>
      <c r="G7" s="32">
        <f t="shared" ref="G7:G30" si="0">D7*H7</f>
        <v>2280</v>
      </c>
      <c r="H7" s="33">
        <v>190</v>
      </c>
      <c r="I7" s="64"/>
      <c r="J7" s="34">
        <f t="shared" ref="J7:J30" si="1">D7*I7</f>
        <v>0</v>
      </c>
      <c r="K7" s="35" t="str">
        <f t="shared" ref="K7:K30" si="2">IF(ISNUMBER(I7), IF(I7&gt;H7,"NEVYHOVUJE","VYHOVUJE")," ")</f>
        <v xml:space="preserve"> </v>
      </c>
      <c r="L7" s="84" t="s">
        <v>44</v>
      </c>
      <c r="M7" s="87"/>
      <c r="N7" s="87"/>
      <c r="O7" s="84" t="s">
        <v>45</v>
      </c>
      <c r="P7" s="84" t="s">
        <v>46</v>
      </c>
      <c r="Q7" s="92">
        <v>21</v>
      </c>
      <c r="R7" s="87"/>
      <c r="S7" s="95" t="s">
        <v>10</v>
      </c>
      <c r="T7" s="25"/>
    </row>
    <row r="8" spans="1:20" ht="45" customHeight="1" x14ac:dyDescent="0.35">
      <c r="A8" s="19"/>
      <c r="B8" s="36">
        <v>2</v>
      </c>
      <c r="C8" s="37" t="s">
        <v>49</v>
      </c>
      <c r="D8" s="38">
        <v>12</v>
      </c>
      <c r="E8" s="39" t="s">
        <v>25</v>
      </c>
      <c r="F8" s="40" t="s">
        <v>47</v>
      </c>
      <c r="G8" s="41">
        <f t="shared" si="0"/>
        <v>1800</v>
      </c>
      <c r="H8" s="42">
        <v>150</v>
      </c>
      <c r="I8" s="65"/>
      <c r="J8" s="43">
        <f t="shared" si="1"/>
        <v>0</v>
      </c>
      <c r="K8" s="44" t="str">
        <f t="shared" si="2"/>
        <v xml:space="preserve"> </v>
      </c>
      <c r="L8" s="85"/>
      <c r="M8" s="88"/>
      <c r="N8" s="88"/>
      <c r="O8" s="90"/>
      <c r="P8" s="90"/>
      <c r="Q8" s="93"/>
      <c r="R8" s="88"/>
      <c r="S8" s="96"/>
      <c r="T8" s="25"/>
    </row>
    <row r="9" spans="1:20" ht="28.5" customHeight="1" x14ac:dyDescent="0.35">
      <c r="A9" s="19"/>
      <c r="B9" s="36">
        <v>3</v>
      </c>
      <c r="C9" s="37" t="s">
        <v>26</v>
      </c>
      <c r="D9" s="38">
        <v>2</v>
      </c>
      <c r="E9" s="39" t="s">
        <v>25</v>
      </c>
      <c r="F9" s="40" t="s">
        <v>27</v>
      </c>
      <c r="G9" s="41">
        <f t="shared" si="0"/>
        <v>160</v>
      </c>
      <c r="H9" s="42">
        <v>80</v>
      </c>
      <c r="I9" s="65"/>
      <c r="J9" s="43">
        <f t="shared" si="1"/>
        <v>0</v>
      </c>
      <c r="K9" s="44" t="str">
        <f t="shared" si="2"/>
        <v xml:space="preserve"> </v>
      </c>
      <c r="L9" s="85"/>
      <c r="M9" s="88"/>
      <c r="N9" s="88"/>
      <c r="O9" s="90"/>
      <c r="P9" s="90"/>
      <c r="Q9" s="93"/>
      <c r="R9" s="88"/>
      <c r="S9" s="96"/>
      <c r="T9" s="25"/>
    </row>
    <row r="10" spans="1:20" ht="62.25" customHeight="1" x14ac:dyDescent="0.35">
      <c r="A10" s="19"/>
      <c r="B10" s="36">
        <v>4</v>
      </c>
      <c r="C10" s="37" t="s">
        <v>28</v>
      </c>
      <c r="D10" s="38">
        <v>1</v>
      </c>
      <c r="E10" s="39" t="s">
        <v>29</v>
      </c>
      <c r="F10" s="40" t="s">
        <v>30</v>
      </c>
      <c r="G10" s="41">
        <f t="shared" si="0"/>
        <v>60</v>
      </c>
      <c r="H10" s="42">
        <v>60</v>
      </c>
      <c r="I10" s="65"/>
      <c r="J10" s="43">
        <f t="shared" si="1"/>
        <v>0</v>
      </c>
      <c r="K10" s="44" t="str">
        <f t="shared" si="2"/>
        <v xml:space="preserve"> </v>
      </c>
      <c r="L10" s="85"/>
      <c r="M10" s="88"/>
      <c r="N10" s="88"/>
      <c r="O10" s="90"/>
      <c r="P10" s="90"/>
      <c r="Q10" s="93"/>
      <c r="R10" s="88"/>
      <c r="S10" s="96"/>
      <c r="T10" s="25"/>
    </row>
    <row r="11" spans="1:20" ht="21" customHeight="1" x14ac:dyDescent="0.35">
      <c r="A11" s="19"/>
      <c r="B11" s="36">
        <v>5</v>
      </c>
      <c r="C11" s="37" t="s">
        <v>31</v>
      </c>
      <c r="D11" s="38">
        <v>5</v>
      </c>
      <c r="E11" s="45" t="s">
        <v>25</v>
      </c>
      <c r="F11" s="46" t="s">
        <v>32</v>
      </c>
      <c r="G11" s="41">
        <f t="shared" si="0"/>
        <v>250</v>
      </c>
      <c r="H11" s="42">
        <v>50</v>
      </c>
      <c r="I11" s="65"/>
      <c r="J11" s="43">
        <f t="shared" si="1"/>
        <v>0</v>
      </c>
      <c r="K11" s="44" t="str">
        <f t="shared" si="2"/>
        <v xml:space="preserve"> </v>
      </c>
      <c r="L11" s="85"/>
      <c r="M11" s="88"/>
      <c r="N11" s="88"/>
      <c r="O11" s="90"/>
      <c r="P11" s="90"/>
      <c r="Q11" s="93"/>
      <c r="R11" s="88"/>
      <c r="S11" s="96"/>
      <c r="T11" s="25"/>
    </row>
    <row r="12" spans="1:20" ht="21" customHeight="1" x14ac:dyDescent="0.35">
      <c r="A12" s="19"/>
      <c r="B12" s="36">
        <v>6</v>
      </c>
      <c r="C12" s="37" t="s">
        <v>50</v>
      </c>
      <c r="D12" s="38">
        <v>10</v>
      </c>
      <c r="E12" s="39" t="s">
        <v>25</v>
      </c>
      <c r="F12" s="40" t="s">
        <v>33</v>
      </c>
      <c r="G12" s="41">
        <f t="shared" si="0"/>
        <v>310</v>
      </c>
      <c r="H12" s="42">
        <v>31</v>
      </c>
      <c r="I12" s="65"/>
      <c r="J12" s="43">
        <f t="shared" si="1"/>
        <v>0</v>
      </c>
      <c r="K12" s="44" t="str">
        <f t="shared" si="2"/>
        <v xml:space="preserve"> </v>
      </c>
      <c r="L12" s="85"/>
      <c r="M12" s="88"/>
      <c r="N12" s="88"/>
      <c r="O12" s="90"/>
      <c r="P12" s="90"/>
      <c r="Q12" s="93"/>
      <c r="R12" s="88"/>
      <c r="S12" s="96"/>
      <c r="T12" s="25"/>
    </row>
    <row r="13" spans="1:20" ht="21" customHeight="1" x14ac:dyDescent="0.35">
      <c r="A13" s="19"/>
      <c r="B13" s="36">
        <v>7</v>
      </c>
      <c r="C13" s="37" t="s">
        <v>51</v>
      </c>
      <c r="D13" s="38">
        <v>4</v>
      </c>
      <c r="E13" s="39" t="s">
        <v>25</v>
      </c>
      <c r="F13" s="40" t="s">
        <v>33</v>
      </c>
      <c r="G13" s="41">
        <f t="shared" si="0"/>
        <v>200</v>
      </c>
      <c r="H13" s="42">
        <v>50</v>
      </c>
      <c r="I13" s="65"/>
      <c r="J13" s="43">
        <f t="shared" si="1"/>
        <v>0</v>
      </c>
      <c r="K13" s="44" t="str">
        <f t="shared" si="2"/>
        <v xml:space="preserve"> </v>
      </c>
      <c r="L13" s="85"/>
      <c r="M13" s="88"/>
      <c r="N13" s="88"/>
      <c r="O13" s="90"/>
      <c r="P13" s="90"/>
      <c r="Q13" s="93"/>
      <c r="R13" s="88"/>
      <c r="S13" s="96"/>
      <c r="T13" s="25"/>
    </row>
    <row r="14" spans="1:20" ht="21" customHeight="1" x14ac:dyDescent="0.35">
      <c r="A14" s="19"/>
      <c r="B14" s="36">
        <v>8</v>
      </c>
      <c r="C14" s="37" t="s">
        <v>52</v>
      </c>
      <c r="D14" s="38">
        <v>40</v>
      </c>
      <c r="E14" s="39" t="s">
        <v>25</v>
      </c>
      <c r="F14" s="40" t="s">
        <v>54</v>
      </c>
      <c r="G14" s="41">
        <f t="shared" si="0"/>
        <v>480</v>
      </c>
      <c r="H14" s="42">
        <v>12</v>
      </c>
      <c r="I14" s="65"/>
      <c r="J14" s="43">
        <f t="shared" si="1"/>
        <v>0</v>
      </c>
      <c r="K14" s="44" t="str">
        <f t="shared" si="2"/>
        <v xml:space="preserve"> </v>
      </c>
      <c r="L14" s="85"/>
      <c r="M14" s="88"/>
      <c r="N14" s="88"/>
      <c r="O14" s="90"/>
      <c r="P14" s="90"/>
      <c r="Q14" s="93"/>
      <c r="R14" s="88"/>
      <c r="S14" s="96"/>
      <c r="T14" s="25"/>
    </row>
    <row r="15" spans="1:20" ht="21" customHeight="1" x14ac:dyDescent="0.35">
      <c r="A15" s="19"/>
      <c r="B15" s="36">
        <v>9</v>
      </c>
      <c r="C15" s="37" t="s">
        <v>53</v>
      </c>
      <c r="D15" s="38">
        <v>40</v>
      </c>
      <c r="E15" s="39" t="s">
        <v>25</v>
      </c>
      <c r="F15" s="40" t="s">
        <v>55</v>
      </c>
      <c r="G15" s="41">
        <f t="shared" si="0"/>
        <v>480</v>
      </c>
      <c r="H15" s="42">
        <v>12</v>
      </c>
      <c r="I15" s="65"/>
      <c r="J15" s="43">
        <f t="shared" si="1"/>
        <v>0</v>
      </c>
      <c r="K15" s="44" t="str">
        <f t="shared" si="2"/>
        <v xml:space="preserve"> </v>
      </c>
      <c r="L15" s="85"/>
      <c r="M15" s="88"/>
      <c r="N15" s="88"/>
      <c r="O15" s="90"/>
      <c r="P15" s="90"/>
      <c r="Q15" s="93"/>
      <c r="R15" s="88"/>
      <c r="S15" s="96"/>
      <c r="T15" s="25"/>
    </row>
    <row r="16" spans="1:20" ht="21" customHeight="1" x14ac:dyDescent="0.35">
      <c r="A16" s="19"/>
      <c r="B16" s="36">
        <v>10</v>
      </c>
      <c r="C16" s="37" t="s">
        <v>34</v>
      </c>
      <c r="D16" s="38">
        <v>10</v>
      </c>
      <c r="E16" s="39" t="s">
        <v>25</v>
      </c>
      <c r="F16" s="40" t="s">
        <v>56</v>
      </c>
      <c r="G16" s="41">
        <f t="shared" si="0"/>
        <v>500</v>
      </c>
      <c r="H16" s="42">
        <v>50</v>
      </c>
      <c r="I16" s="65"/>
      <c r="J16" s="43">
        <f t="shared" si="1"/>
        <v>0</v>
      </c>
      <c r="K16" s="44" t="str">
        <f t="shared" si="2"/>
        <v xml:space="preserve"> </v>
      </c>
      <c r="L16" s="85"/>
      <c r="M16" s="88"/>
      <c r="N16" s="88"/>
      <c r="O16" s="90"/>
      <c r="P16" s="90"/>
      <c r="Q16" s="93"/>
      <c r="R16" s="88"/>
      <c r="S16" s="96"/>
      <c r="T16" s="25"/>
    </row>
    <row r="17" spans="1:20" ht="21" customHeight="1" x14ac:dyDescent="0.35">
      <c r="A17" s="19"/>
      <c r="B17" s="36">
        <v>11</v>
      </c>
      <c r="C17" s="37" t="s">
        <v>57</v>
      </c>
      <c r="D17" s="38">
        <v>3</v>
      </c>
      <c r="E17" s="39" t="s">
        <v>25</v>
      </c>
      <c r="F17" s="40" t="s">
        <v>35</v>
      </c>
      <c r="G17" s="41">
        <f t="shared" si="0"/>
        <v>750</v>
      </c>
      <c r="H17" s="42">
        <v>250</v>
      </c>
      <c r="I17" s="65"/>
      <c r="J17" s="43">
        <f t="shared" si="1"/>
        <v>0</v>
      </c>
      <c r="K17" s="44" t="str">
        <f t="shared" si="2"/>
        <v xml:space="preserve"> </v>
      </c>
      <c r="L17" s="85"/>
      <c r="M17" s="88"/>
      <c r="N17" s="88"/>
      <c r="O17" s="90"/>
      <c r="P17" s="90"/>
      <c r="Q17" s="93"/>
      <c r="R17" s="88"/>
      <c r="S17" s="96"/>
      <c r="T17" s="25"/>
    </row>
    <row r="18" spans="1:20" ht="21" customHeight="1" x14ac:dyDescent="0.35">
      <c r="A18" s="19"/>
      <c r="B18" s="36">
        <v>12</v>
      </c>
      <c r="C18" s="37" t="s">
        <v>58</v>
      </c>
      <c r="D18" s="38">
        <v>3</v>
      </c>
      <c r="E18" s="39" t="s">
        <v>25</v>
      </c>
      <c r="F18" s="40" t="s">
        <v>35</v>
      </c>
      <c r="G18" s="41">
        <f t="shared" si="0"/>
        <v>750</v>
      </c>
      <c r="H18" s="42">
        <v>250</v>
      </c>
      <c r="I18" s="65"/>
      <c r="J18" s="43">
        <f t="shared" si="1"/>
        <v>0</v>
      </c>
      <c r="K18" s="44" t="str">
        <f t="shared" si="2"/>
        <v xml:space="preserve"> </v>
      </c>
      <c r="L18" s="85"/>
      <c r="M18" s="88"/>
      <c r="N18" s="88"/>
      <c r="O18" s="90"/>
      <c r="P18" s="90"/>
      <c r="Q18" s="93"/>
      <c r="R18" s="88"/>
      <c r="S18" s="96"/>
      <c r="T18" s="25"/>
    </row>
    <row r="19" spans="1:20" ht="21" customHeight="1" x14ac:dyDescent="0.35">
      <c r="A19" s="19"/>
      <c r="B19" s="36">
        <v>13</v>
      </c>
      <c r="C19" s="37" t="s">
        <v>59</v>
      </c>
      <c r="D19" s="38">
        <v>3</v>
      </c>
      <c r="E19" s="39" t="s">
        <v>25</v>
      </c>
      <c r="F19" s="40" t="s">
        <v>35</v>
      </c>
      <c r="G19" s="41">
        <f t="shared" si="0"/>
        <v>750</v>
      </c>
      <c r="H19" s="42">
        <v>250</v>
      </c>
      <c r="I19" s="65"/>
      <c r="J19" s="43">
        <f t="shared" si="1"/>
        <v>0</v>
      </c>
      <c r="K19" s="44" t="str">
        <f t="shared" si="2"/>
        <v xml:space="preserve"> </v>
      </c>
      <c r="L19" s="85"/>
      <c r="M19" s="88"/>
      <c r="N19" s="88"/>
      <c r="O19" s="90"/>
      <c r="P19" s="90"/>
      <c r="Q19" s="93"/>
      <c r="R19" s="88"/>
      <c r="S19" s="96"/>
      <c r="T19" s="25"/>
    </row>
    <row r="20" spans="1:20" ht="21" customHeight="1" x14ac:dyDescent="0.35">
      <c r="A20" s="19"/>
      <c r="B20" s="36">
        <v>14</v>
      </c>
      <c r="C20" s="37" t="s">
        <v>36</v>
      </c>
      <c r="D20" s="38">
        <v>10</v>
      </c>
      <c r="E20" s="39" t="s">
        <v>37</v>
      </c>
      <c r="F20" s="40" t="s">
        <v>38</v>
      </c>
      <c r="G20" s="41">
        <f t="shared" si="0"/>
        <v>450</v>
      </c>
      <c r="H20" s="42">
        <v>45</v>
      </c>
      <c r="I20" s="65"/>
      <c r="J20" s="43">
        <f t="shared" si="1"/>
        <v>0</v>
      </c>
      <c r="K20" s="44" t="str">
        <f t="shared" si="2"/>
        <v xml:space="preserve"> </v>
      </c>
      <c r="L20" s="85"/>
      <c r="M20" s="88"/>
      <c r="N20" s="88"/>
      <c r="O20" s="90"/>
      <c r="P20" s="90"/>
      <c r="Q20" s="93"/>
      <c r="R20" s="88"/>
      <c r="S20" s="96"/>
      <c r="T20" s="25"/>
    </row>
    <row r="21" spans="1:20" ht="21" customHeight="1" x14ac:dyDescent="0.35">
      <c r="A21" s="19"/>
      <c r="B21" s="36">
        <v>15</v>
      </c>
      <c r="C21" s="37" t="s">
        <v>39</v>
      </c>
      <c r="D21" s="38">
        <v>10</v>
      </c>
      <c r="E21" s="39" t="s">
        <v>37</v>
      </c>
      <c r="F21" s="40" t="s">
        <v>38</v>
      </c>
      <c r="G21" s="41">
        <f t="shared" si="0"/>
        <v>300</v>
      </c>
      <c r="H21" s="42">
        <v>30</v>
      </c>
      <c r="I21" s="65"/>
      <c r="J21" s="43">
        <f t="shared" si="1"/>
        <v>0</v>
      </c>
      <c r="K21" s="44" t="str">
        <f t="shared" si="2"/>
        <v xml:space="preserve"> </v>
      </c>
      <c r="L21" s="85"/>
      <c r="M21" s="88"/>
      <c r="N21" s="88"/>
      <c r="O21" s="90"/>
      <c r="P21" s="90"/>
      <c r="Q21" s="93"/>
      <c r="R21" s="88"/>
      <c r="S21" s="96"/>
      <c r="T21" s="25"/>
    </row>
    <row r="22" spans="1:20" ht="21" customHeight="1" x14ac:dyDescent="0.35">
      <c r="A22" s="19"/>
      <c r="B22" s="36">
        <v>16</v>
      </c>
      <c r="C22" s="37" t="s">
        <v>60</v>
      </c>
      <c r="D22" s="38">
        <v>4</v>
      </c>
      <c r="E22" s="39" t="s">
        <v>25</v>
      </c>
      <c r="F22" s="40" t="s">
        <v>61</v>
      </c>
      <c r="G22" s="41">
        <f t="shared" si="0"/>
        <v>1000</v>
      </c>
      <c r="H22" s="42">
        <v>250</v>
      </c>
      <c r="I22" s="65"/>
      <c r="J22" s="43">
        <f t="shared" si="1"/>
        <v>0</v>
      </c>
      <c r="K22" s="44" t="str">
        <f t="shared" si="2"/>
        <v xml:space="preserve"> </v>
      </c>
      <c r="L22" s="85"/>
      <c r="M22" s="88"/>
      <c r="N22" s="88"/>
      <c r="O22" s="90"/>
      <c r="P22" s="90"/>
      <c r="Q22" s="93"/>
      <c r="R22" s="88"/>
      <c r="S22" s="96"/>
      <c r="T22" s="25"/>
    </row>
    <row r="23" spans="1:20" ht="21" customHeight="1" x14ac:dyDescent="0.35">
      <c r="A23" s="19"/>
      <c r="B23" s="36">
        <v>17</v>
      </c>
      <c r="C23" s="37" t="s">
        <v>60</v>
      </c>
      <c r="D23" s="38">
        <v>4</v>
      </c>
      <c r="E23" s="39" t="s">
        <v>25</v>
      </c>
      <c r="F23" s="40" t="s">
        <v>62</v>
      </c>
      <c r="G23" s="41">
        <f t="shared" si="0"/>
        <v>1000</v>
      </c>
      <c r="H23" s="42">
        <v>250</v>
      </c>
      <c r="I23" s="65"/>
      <c r="J23" s="43">
        <f t="shared" si="1"/>
        <v>0</v>
      </c>
      <c r="K23" s="44" t="str">
        <f t="shared" si="2"/>
        <v xml:space="preserve"> </v>
      </c>
      <c r="L23" s="85"/>
      <c r="M23" s="88"/>
      <c r="N23" s="88"/>
      <c r="O23" s="90"/>
      <c r="P23" s="90"/>
      <c r="Q23" s="93"/>
      <c r="R23" s="88"/>
      <c r="S23" s="96"/>
      <c r="T23" s="25"/>
    </row>
    <row r="24" spans="1:20" ht="21" customHeight="1" x14ac:dyDescent="0.35">
      <c r="A24" s="19"/>
      <c r="B24" s="36">
        <v>18</v>
      </c>
      <c r="C24" s="37" t="s">
        <v>63</v>
      </c>
      <c r="D24" s="38">
        <v>20</v>
      </c>
      <c r="E24" s="39" t="s">
        <v>25</v>
      </c>
      <c r="F24" s="40" t="s">
        <v>40</v>
      </c>
      <c r="G24" s="41">
        <f t="shared" si="0"/>
        <v>400</v>
      </c>
      <c r="H24" s="42">
        <v>20</v>
      </c>
      <c r="I24" s="65"/>
      <c r="J24" s="43">
        <f t="shared" si="1"/>
        <v>0</v>
      </c>
      <c r="K24" s="44" t="str">
        <f t="shared" si="2"/>
        <v xml:space="preserve"> </v>
      </c>
      <c r="L24" s="85"/>
      <c r="M24" s="88"/>
      <c r="N24" s="88"/>
      <c r="O24" s="90"/>
      <c r="P24" s="90"/>
      <c r="Q24" s="93"/>
      <c r="R24" s="88"/>
      <c r="S24" s="96"/>
      <c r="T24" s="25"/>
    </row>
    <row r="25" spans="1:20" ht="21" customHeight="1" x14ac:dyDescent="0.35">
      <c r="A25" s="19"/>
      <c r="B25" s="36">
        <v>19</v>
      </c>
      <c r="C25" s="37" t="s">
        <v>64</v>
      </c>
      <c r="D25" s="38">
        <v>60</v>
      </c>
      <c r="E25" s="39" t="s">
        <v>25</v>
      </c>
      <c r="F25" s="40" t="s">
        <v>65</v>
      </c>
      <c r="G25" s="41">
        <f t="shared" si="0"/>
        <v>780</v>
      </c>
      <c r="H25" s="42">
        <v>13</v>
      </c>
      <c r="I25" s="65"/>
      <c r="J25" s="43">
        <f t="shared" si="1"/>
        <v>0</v>
      </c>
      <c r="K25" s="44" t="str">
        <f t="shared" si="2"/>
        <v xml:space="preserve"> </v>
      </c>
      <c r="L25" s="85"/>
      <c r="M25" s="88"/>
      <c r="N25" s="88"/>
      <c r="O25" s="90"/>
      <c r="P25" s="90"/>
      <c r="Q25" s="93"/>
      <c r="R25" s="88"/>
      <c r="S25" s="96"/>
      <c r="T25" s="25"/>
    </row>
    <row r="26" spans="1:20" ht="21" customHeight="1" x14ac:dyDescent="0.35">
      <c r="A26" s="19"/>
      <c r="B26" s="36">
        <v>20</v>
      </c>
      <c r="C26" s="37" t="s">
        <v>68</v>
      </c>
      <c r="D26" s="38">
        <v>6</v>
      </c>
      <c r="E26" s="39" t="s">
        <v>37</v>
      </c>
      <c r="F26" s="40" t="s">
        <v>66</v>
      </c>
      <c r="G26" s="41">
        <f t="shared" si="0"/>
        <v>570</v>
      </c>
      <c r="H26" s="42">
        <v>95</v>
      </c>
      <c r="I26" s="65"/>
      <c r="J26" s="43">
        <f t="shared" si="1"/>
        <v>0</v>
      </c>
      <c r="K26" s="44" t="str">
        <f t="shared" si="2"/>
        <v xml:space="preserve"> </v>
      </c>
      <c r="L26" s="85"/>
      <c r="M26" s="88"/>
      <c r="N26" s="88"/>
      <c r="O26" s="90"/>
      <c r="P26" s="90"/>
      <c r="Q26" s="93"/>
      <c r="R26" s="88"/>
      <c r="S26" s="96"/>
      <c r="T26" s="25"/>
    </row>
    <row r="27" spans="1:20" ht="21" customHeight="1" x14ac:dyDescent="0.35">
      <c r="A27" s="19"/>
      <c r="B27" s="36">
        <v>21</v>
      </c>
      <c r="C27" s="37" t="s">
        <v>69</v>
      </c>
      <c r="D27" s="38">
        <v>5</v>
      </c>
      <c r="E27" s="39" t="s">
        <v>25</v>
      </c>
      <c r="F27" s="40" t="s">
        <v>67</v>
      </c>
      <c r="G27" s="41">
        <f t="shared" si="0"/>
        <v>250</v>
      </c>
      <c r="H27" s="42">
        <v>50</v>
      </c>
      <c r="I27" s="65"/>
      <c r="J27" s="43">
        <f t="shared" si="1"/>
        <v>0</v>
      </c>
      <c r="K27" s="44" t="str">
        <f t="shared" si="2"/>
        <v xml:space="preserve"> </v>
      </c>
      <c r="L27" s="85"/>
      <c r="M27" s="88"/>
      <c r="N27" s="88"/>
      <c r="O27" s="90"/>
      <c r="P27" s="90"/>
      <c r="Q27" s="93"/>
      <c r="R27" s="88"/>
      <c r="S27" s="96"/>
      <c r="T27" s="25"/>
    </row>
    <row r="28" spans="1:20" ht="21" customHeight="1" x14ac:dyDescent="0.35">
      <c r="A28" s="19"/>
      <c r="B28" s="36">
        <v>22</v>
      </c>
      <c r="C28" s="37" t="s">
        <v>41</v>
      </c>
      <c r="D28" s="38">
        <v>5</v>
      </c>
      <c r="E28" s="39" t="s">
        <v>37</v>
      </c>
      <c r="F28" s="40" t="s">
        <v>42</v>
      </c>
      <c r="G28" s="41">
        <f t="shared" si="0"/>
        <v>125</v>
      </c>
      <c r="H28" s="42">
        <v>25</v>
      </c>
      <c r="I28" s="65"/>
      <c r="J28" s="43">
        <f t="shared" si="1"/>
        <v>0</v>
      </c>
      <c r="K28" s="44" t="str">
        <f t="shared" si="2"/>
        <v xml:space="preserve"> </v>
      </c>
      <c r="L28" s="85"/>
      <c r="M28" s="88"/>
      <c r="N28" s="88"/>
      <c r="O28" s="90"/>
      <c r="P28" s="90"/>
      <c r="Q28" s="93"/>
      <c r="R28" s="88"/>
      <c r="S28" s="96"/>
      <c r="T28" s="25"/>
    </row>
    <row r="29" spans="1:20" ht="18.75" customHeight="1" x14ac:dyDescent="0.35">
      <c r="A29" s="19"/>
      <c r="B29" s="36">
        <v>23</v>
      </c>
      <c r="C29" s="37" t="s">
        <v>70</v>
      </c>
      <c r="D29" s="38">
        <v>200</v>
      </c>
      <c r="E29" s="39" t="s">
        <v>25</v>
      </c>
      <c r="F29" s="40" t="s">
        <v>71</v>
      </c>
      <c r="G29" s="41">
        <f t="shared" si="0"/>
        <v>500</v>
      </c>
      <c r="H29" s="42">
        <v>2.5</v>
      </c>
      <c r="I29" s="65"/>
      <c r="J29" s="43">
        <f t="shared" si="1"/>
        <v>0</v>
      </c>
      <c r="K29" s="44" t="str">
        <f t="shared" si="2"/>
        <v xml:space="preserve"> </v>
      </c>
      <c r="L29" s="85"/>
      <c r="M29" s="88"/>
      <c r="N29" s="88"/>
      <c r="O29" s="90"/>
      <c r="P29" s="90"/>
      <c r="Q29" s="93"/>
      <c r="R29" s="88"/>
      <c r="S29" s="96"/>
      <c r="T29" s="25"/>
    </row>
    <row r="30" spans="1:20" ht="87" customHeight="1" thickBot="1" x14ac:dyDescent="0.4">
      <c r="A30" s="19"/>
      <c r="B30" s="47">
        <v>24</v>
      </c>
      <c r="C30" s="48" t="s">
        <v>43</v>
      </c>
      <c r="D30" s="49">
        <v>15</v>
      </c>
      <c r="E30" s="50" t="s">
        <v>37</v>
      </c>
      <c r="F30" s="51" t="s">
        <v>72</v>
      </c>
      <c r="G30" s="52">
        <f t="shared" si="0"/>
        <v>1635</v>
      </c>
      <c r="H30" s="53">
        <v>109</v>
      </c>
      <c r="I30" s="66"/>
      <c r="J30" s="54">
        <f t="shared" si="1"/>
        <v>0</v>
      </c>
      <c r="K30" s="55" t="str">
        <f t="shared" si="2"/>
        <v xml:space="preserve"> </v>
      </c>
      <c r="L30" s="86"/>
      <c r="M30" s="89"/>
      <c r="N30" s="89"/>
      <c r="O30" s="91"/>
      <c r="P30" s="91"/>
      <c r="Q30" s="94"/>
      <c r="R30" s="89"/>
      <c r="S30" s="97"/>
      <c r="T30" s="25"/>
    </row>
    <row r="31" spans="1:20" ht="15.5" thickTop="1" thickBot="1" x14ac:dyDescent="0.4">
      <c r="C31" s="1"/>
      <c r="D31" s="1"/>
      <c r="E31" s="1"/>
      <c r="F31" s="1"/>
      <c r="G31" s="1"/>
      <c r="J31" s="56"/>
    </row>
    <row r="32" spans="1:20" ht="60.75" customHeight="1" thickTop="1" thickBot="1" x14ac:dyDescent="0.4">
      <c r="B32" s="71" t="s">
        <v>7</v>
      </c>
      <c r="C32" s="71"/>
      <c r="D32" s="71"/>
      <c r="E32" s="71"/>
      <c r="F32" s="71"/>
      <c r="G32" s="57"/>
      <c r="H32" s="58" t="s">
        <v>8</v>
      </c>
      <c r="I32" s="74" t="s">
        <v>9</v>
      </c>
      <c r="J32" s="75"/>
      <c r="K32" s="76"/>
      <c r="L32" s="59"/>
      <c r="M32" s="59"/>
      <c r="N32" s="59"/>
      <c r="O32" s="59"/>
      <c r="P32" s="59"/>
      <c r="Q32" s="59"/>
      <c r="R32" s="16"/>
      <c r="S32" s="60"/>
    </row>
    <row r="33" spans="2:17" ht="33" customHeight="1" thickTop="1" thickBot="1" x14ac:dyDescent="0.4">
      <c r="B33" s="67" t="s">
        <v>23</v>
      </c>
      <c r="C33" s="67"/>
      <c r="D33" s="67"/>
      <c r="E33" s="67"/>
      <c r="F33" s="67"/>
      <c r="G33" s="61"/>
      <c r="H33" s="62">
        <f>SUM(G7:G30)</f>
        <v>15780</v>
      </c>
      <c r="I33" s="68">
        <f>SUM(J7:J30)</f>
        <v>0</v>
      </c>
      <c r="J33" s="69"/>
      <c r="K33" s="70"/>
      <c r="L33" s="59"/>
      <c r="M33" s="59"/>
      <c r="N33" s="59"/>
      <c r="O33" s="59"/>
      <c r="P33" s="59"/>
      <c r="Q33" s="59"/>
    </row>
    <row r="34" spans="2:17" ht="14.25" customHeight="1" thickTop="1" x14ac:dyDescent="0.35"/>
    <row r="35" spans="2:17" ht="14.25" customHeight="1" x14ac:dyDescent="0.35"/>
    <row r="36" spans="2:17" ht="14.25" customHeight="1" x14ac:dyDescent="0.35"/>
    <row r="37" spans="2:17" ht="14.25" customHeight="1" x14ac:dyDescent="0.35"/>
    <row r="38" spans="2:17" ht="14.25" customHeight="1" x14ac:dyDescent="0.35"/>
    <row r="39" spans="2:17" ht="14.25" customHeight="1" x14ac:dyDescent="0.35"/>
    <row r="40" spans="2:17" ht="14.25" customHeight="1" x14ac:dyDescent="0.35"/>
    <row r="41" spans="2:17" ht="14.25" customHeight="1" x14ac:dyDescent="0.35"/>
    <row r="42" spans="2:17" ht="14.25" customHeight="1" x14ac:dyDescent="0.35"/>
    <row r="43" spans="2:17" ht="14.25" customHeight="1" x14ac:dyDescent="0.35"/>
    <row r="44" spans="2:17" ht="14.25" customHeight="1" x14ac:dyDescent="0.35"/>
    <row r="45" spans="2:17" ht="14.25" customHeight="1" x14ac:dyDescent="0.35"/>
    <row r="46" spans="2:17" ht="14.25" customHeight="1" x14ac:dyDescent="0.35"/>
    <row r="47" spans="2:17" ht="14.25" customHeight="1" x14ac:dyDescent="0.35"/>
    <row r="48" spans="2:17"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sheetData>
  <sheetProtection algorithmName="SHA-512" hashValue="fZbvWgJMmZ3y2jn9cA2bai/5zOB20VTtfTbo3+Nh50u2GTqzQ8IKZeaYgnb8nshfX4JzfHsWddTJlPmhrVIYRg==" saltValue="79XQUKpF7ccSFi6RUXyr2w==" spinCount="100000" sheet="1" objects="1" scenarios="1"/>
  <mergeCells count="16">
    <mergeCell ref="Q7:Q30"/>
    <mergeCell ref="R7:R30"/>
    <mergeCell ref="S7:S30"/>
    <mergeCell ref="L7:L30"/>
    <mergeCell ref="M7:M30"/>
    <mergeCell ref="N7:N30"/>
    <mergeCell ref="O7:O30"/>
    <mergeCell ref="P7:P30"/>
    <mergeCell ref="B33:F33"/>
    <mergeCell ref="I33:K33"/>
    <mergeCell ref="B32:F32"/>
    <mergeCell ref="B1:D1"/>
    <mergeCell ref="I32:K32"/>
    <mergeCell ref="B3:C4"/>
    <mergeCell ref="D3:E4"/>
    <mergeCell ref="F3:F4"/>
  </mergeCells>
  <conditionalFormatting sqref="B7:B30">
    <cfRule type="containsBlanks" dxfId="10" priority="89">
      <formula>LEN(TRIM(B7))=0</formula>
    </cfRule>
  </conditionalFormatting>
  <conditionalFormatting sqref="B7:B30">
    <cfRule type="cellIs" dxfId="9" priority="83" operator="greaterThanOrEqual">
      <formula>1</formula>
    </cfRule>
  </conditionalFormatting>
  <conditionalFormatting sqref="K7:K30">
    <cfRule type="cellIs" dxfId="8" priority="80" operator="equal">
      <formula>"VYHOVUJE"</formula>
    </cfRule>
  </conditionalFormatting>
  <conditionalFormatting sqref="K7:K30">
    <cfRule type="cellIs" dxfId="7" priority="79" operator="equal">
      <formula>"NEVYHOVUJE"</formula>
    </cfRule>
  </conditionalFormatting>
  <conditionalFormatting sqref="I7">
    <cfRule type="containsBlanks" dxfId="6" priority="50">
      <formula>LEN(TRIM(I7))=0</formula>
    </cfRule>
  </conditionalFormatting>
  <conditionalFormatting sqref="I7">
    <cfRule type="notContainsBlanks" dxfId="5" priority="49">
      <formula>LEN(TRIM(I7))&gt;0</formula>
    </cfRule>
  </conditionalFormatting>
  <conditionalFormatting sqref="I7">
    <cfRule type="notContainsBlanks" dxfId="4" priority="48">
      <formula>LEN(TRIM(I7))&gt;0</formula>
    </cfRule>
  </conditionalFormatting>
  <conditionalFormatting sqref="I8:I30">
    <cfRule type="containsBlanks" dxfId="3" priority="47">
      <formula>LEN(TRIM(I8))=0</formula>
    </cfRule>
  </conditionalFormatting>
  <conditionalFormatting sqref="I8:I30">
    <cfRule type="notContainsBlanks" dxfId="2" priority="46">
      <formula>LEN(TRIM(I8))&gt;0</formula>
    </cfRule>
  </conditionalFormatting>
  <conditionalFormatting sqref="I8:I30">
    <cfRule type="notContainsBlanks" dxfId="1" priority="45">
      <formula>LEN(TRIM(I8))&gt;0</formula>
    </cfRule>
  </conditionalFormatting>
  <conditionalFormatting sqref="D7:D30">
    <cfRule type="containsBlanks" dxfId="0" priority="22">
      <formula>LEN(TRIM(D7))=0</formula>
    </cfRule>
  </conditionalFormatting>
  <dataValidations count="1">
    <dataValidation type="list" showInputMessage="1" showErrorMessage="1" sqref="E7:E30" xr:uid="{B35C2096-3723-4A88-BBB5-3DA5260712AA}">
      <formula1>"ks,bal,sada,"</formula1>
    </dataValidation>
  </dataValidations>
  <pageMargins left="0.19685039370078741" right="0.19685039370078741" top="0.15748031496062992" bottom="0.19685039370078741" header="0.15748031496062992" footer="0.19685039370078741"/>
  <pageSetup paperSize="9" scale="3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2022-07-01T12:59:33Z</cp:lastPrinted>
  <dcterms:created xsi:type="dcterms:W3CDTF">2014-03-05T12:43:32Z</dcterms:created>
  <dcterms:modified xsi:type="dcterms:W3CDTF">2022-07-01T13:11:29Z</dcterms:modified>
</cp:coreProperties>
</file>