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D:\USERS\vitkov\AV\2022\026\"/>
    </mc:Choice>
  </mc:AlternateContent>
  <xr:revisionPtr revIDLastSave="0" documentId="13_ncr:1_{7A437683-6AE5-42C8-A47A-9BDEEE18229B}" xr6:coauthVersionLast="36" xr6:coauthVersionMax="47" xr10:uidLastSave="{00000000-0000-0000-0000-000000000000}"/>
  <bookViews>
    <workbookView xWindow="0" yWindow="0" windowWidth="28800" windowHeight="9825" xr2:uid="{00000000-000D-0000-FFFF-FFFF00000000}"/>
  </bookViews>
  <sheets>
    <sheet name="AVT" sheetId="1" r:id="rId1"/>
  </sheets>
  <definedNames>
    <definedName name="_xlnm.Print_Area" localSheetId="0">AVT!$B$1:$V$11</definedName>
  </definedNames>
  <calcPr calcId="191029"/>
</workbook>
</file>

<file path=xl/calcChain.xml><?xml version="1.0" encoding="utf-8"?>
<calcChain xmlns="http://schemas.openxmlformats.org/spreadsheetml/2006/main">
  <c r="S7" i="1" l="1"/>
  <c r="P7" i="1"/>
  <c r="Q10" i="1" l="1"/>
  <c r="R10" i="1"/>
  <c r="T7" i="1"/>
</calcChain>
</file>

<file path=xl/sharedStrings.xml><?xml version="1.0" encoding="utf-8"?>
<sst xmlns="http://schemas.openxmlformats.org/spreadsheetml/2006/main" count="42" uniqueCount="40">
  <si>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</si>
  <si>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</si>
  <si>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</si>
  <si>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</si>
  <si>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</si>
  <si>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</si>
  <si>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</si>
  <si>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</si>
  <si>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</si>
  <si>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</si>
  <si>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</si>
  <si>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</si>
  <si>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32321000-9 - Videoprojektory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</si>
  <si>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</si>
  <si>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</si>
  <si>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</si>
  <si>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</si>
  <si>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</si>
  <si>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 xml:space="preserve">Obchodní podmínky NAD RÁMEC STANDARDNÍCH 
obchodních podmínek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</si>
  <si>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</si>
  <si>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</si>
  <si>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</si>
  <si>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</si>
  <si>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</si>
  <si>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t>ks</t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</si>
  <si>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</si>
  <si>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</si>
  <si>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 xml:space="preserve">Informace pro dodavatele: </t>
    </r>
    <r>
      <rPr>
        <sz val="11"/>
        <color theme="1"/>
        <rFont val="Calibri"/>
        <family val="2"/>
        <charset val="238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</si>
  <si>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charset val="238"/>
        <scheme val="minor"/>
      </rPr>
      <t>(uveden v kalend. dnech od dojití výzvy Objednatele k plnění Smlouvy)</t>
    </r>
  </si>
  <si>
    <r>
      <t xml:space="preserve">Odkaz na  splnění požadavku
TCO Certified / 
Energy star </t>
    </r>
    <r>
      <rPr>
        <b/>
        <sz val="11"/>
        <color rgb="FFFF0000"/>
        <rFont val="Calibri"/>
        <family val="2"/>
        <charset val="238"/>
        <scheme val="minor"/>
      </rPr>
      <t>*</t>
    </r>
  </si>
  <si>
    <t>Samostatná faktura</t>
  </si>
  <si>
    <t>Příloha č. 2 Kupní smlouvy - technická specifikace
Audiovizuální technika (II.) 026 - 2022</t>
  </si>
  <si>
    <t>Dataprojektor laserový k elektronické tabuli SmartBoard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</si>
  <si>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</si>
  <si>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charset val="238"/>
        <scheme val="minor"/>
      </rPr>
      <t>DODAVATEL</t>
    </r>
    <r>
      <rPr>
        <b/>
        <sz val="11"/>
        <rFont val="Calibri"/>
        <family val="2"/>
        <charset val="238"/>
        <scheme val="minor"/>
      </rPr>
      <t xml:space="preserve"> uvede </t>
    </r>
    <r>
      <rPr>
        <b/>
        <sz val="11"/>
        <color rgb="FFFF0000"/>
        <rFont val="Calibri"/>
        <family val="2"/>
        <charset val="238"/>
        <scheme val="minor"/>
      </rPr>
      <t>NA FAKTURU</t>
    </r>
    <r>
      <rPr>
        <b/>
        <sz val="11"/>
        <rFont val="Calibri"/>
        <family val="2"/>
        <charset val="238"/>
        <scheme val="minor"/>
      </rPr>
      <t>: NÁZEV A ČÍSLO DOTAČNÍHO PROJEKTU</t>
    </r>
  </si>
  <si>
    <t>Dotace města Cheb 2022,
zakázka 51-5091</t>
  </si>
  <si>
    <t>Ing. Stanislav Pimek,
Tel.: 603 157 136,
37763 3515</t>
  </si>
  <si>
    <r>
      <t xml:space="preserve">Hradební 22, 
</t>
    </r>
    <r>
      <rPr>
        <b/>
        <sz val="11"/>
        <color theme="1"/>
        <rFont val="Calibri"/>
        <family val="2"/>
        <charset val="238"/>
        <scheme val="minor"/>
      </rPr>
      <t xml:space="preserve">350 02 Cheb,
</t>
    </r>
    <r>
      <rPr>
        <sz val="11"/>
        <color theme="1"/>
        <rFont val="Calibri"/>
        <family val="2"/>
        <charset val="238"/>
        <scheme val="minor"/>
      </rPr>
      <t>Fakulta ekonomická - Děkanát,</t>
    </r>
    <r>
      <rPr>
        <sz val="11"/>
        <color theme="1"/>
        <rFont val="Calibri"/>
        <family val="2"/>
        <charset val="238"/>
        <scheme val="minor"/>
      </rPr>
      <t xml:space="preserve">
místnost CD 212</t>
    </r>
  </si>
  <si>
    <t>Včetně instalace a potřebné montáže k elektronické tabuli místo původního dataprojektoru.</t>
  </si>
  <si>
    <r>
      <t xml:space="preserve">Technologie: 3LCD, RGB.
Zdroj světla: Laser.
Svítivost: min. 3500 ANSI.
Životnost zdroje světla: min. 20 000 h při max. svítivosti.
Nativní rozlišení min.: Full HD 1920x1080, 16:9.
Kontrastní poměr: min. 2 500 000 : 1.
Projekční poměr: min. 0,26-0,36:1.
Typ optiky: UST (Ultra Short Throw).
Reprodukce barev: až 1 mld barev.
Rozhraní: min. 2x HDMI vstup, min. 2x VGA vstup, 2x USB, Ethernet, podpora Miracast, WiFi Direct.
Funkce: korekce lichoběžníkového zkreslení.
Max. hladina hluku: 40 dB.
Spotřeba: max. 300 W.
</t>
    </r>
    <r>
      <rPr>
        <b/>
        <sz val="11"/>
        <color theme="1"/>
        <rFont val="Calibri"/>
        <family val="2"/>
        <charset val="238"/>
        <scheme val="minor"/>
      </rPr>
      <t>Speciální požadavek</t>
    </r>
    <r>
      <rPr>
        <sz val="11"/>
        <color theme="1"/>
        <rFont val="Calibri"/>
        <family val="2"/>
        <charset val="238"/>
        <scheme val="minor"/>
      </rPr>
      <t>: provedení montáže k elektronické tabuli SmartBoard SB685-H2-024898 s pojezdem místo původního dataprojektoru Epson EB-450W. 
Pokud nelze použít původní rameno, pak k dataprojektoru dodat i kompatibilní rameno. 
Zároveň natažení dvou kabelů HDMI min. v. 1.4, každý do 15 m.</t>
    </r>
    <r>
      <rPr>
        <sz val="11"/>
        <color theme="1"/>
        <rFont val="Calibri"/>
        <family val="2"/>
        <charset val="238"/>
        <scheme val="minor"/>
      </rPr>
      <t xml:space="preserve">
Místo montáže je Cheb.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</si>
</sst>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_-* #,##0.00\ &quot;Kč&quot;_-;\-* #,##0.00\ &quot;Kč&quot;_-;_-* &quot; &quot;??,_-;_-@_-"/>
  </numFmts>
  <fonts count="2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2"/>
      <color indexed="2"/>
      <name val="Calibri"/>
      <family val="2"/>
      <charset val="238"/>
      <scheme val="minor"/>
    </font>
    <font>
      <sz val="11"/>
      <color indexed="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64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7" fillId="0" borderId="0"/>
  </cellStyleXfs>
  <cellXfs count="73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10" fillId="0" borderId="0" xfId="0" applyFont="1" applyAlignment="1">
      <alignment horizontal="left" vertical="center" wrapText="1"/>
    </xf>
    <xf numFmtId="0" fontId="0" fillId="0" borderId="1" xfId="0" applyBorder="1"/>
    <xf numFmtId="0" fontId="0" fillId="4" borderId="1" xfId="0" applyFill="1" applyBorder="1"/>
    <xf numFmtId="0" fontId="0" fillId="0" borderId="0" xfId="0" applyAlignment="1">
      <alignment horizontal="left" vertical="top" inden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10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14" fillId="2" borderId="3" xfId="0" applyFont="1" applyFill="1" applyBorder="1" applyAlignment="1">
      <alignment horizontal="center" vertical="center" textRotation="90" wrapText="1"/>
    </xf>
    <xf numFmtId="0" fontId="14" fillId="5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0" fontId="14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4" fillId="0" borderId="0" xfId="0" applyFont="1" applyAlignment="1">
      <alignment vertical="center"/>
    </xf>
    <xf numFmtId="164" fontId="16" fillId="0" borderId="0" xfId="0" applyNumberFormat="1" applyFont="1" applyAlignment="1">
      <alignment horizontal="right" vertical="center" indent="1"/>
    </xf>
    <xf numFmtId="164" fontId="8" fillId="0" borderId="3" xfId="0" applyNumberFormat="1" applyFont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0" fillId="0" borderId="6" xfId="0" applyBorder="1"/>
    <xf numFmtId="0" fontId="14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 applyProtection="1">
      <alignment horizontal="center" vertical="center" wrapText="1"/>
    </xf>
    <xf numFmtId="3" fontId="0" fillId="2" borderId="3" xfId="0" applyNumberForma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9" fillId="3" borderId="4" xfId="0" applyNumberFormat="1" applyFon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 indent="1"/>
    </xf>
    <xf numFmtId="0" fontId="22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left" vertical="center" wrapText="1"/>
    </xf>
    <xf numFmtId="0" fontId="21" fillId="2" borderId="0" xfId="0" applyFont="1" applyFill="1" applyAlignment="1">
      <alignment horizontal="left" vertical="center"/>
    </xf>
    <xf numFmtId="0" fontId="1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vertical="center" wrapText="1"/>
    </xf>
    <xf numFmtId="0" fontId="0" fillId="5" borderId="5" xfId="0" applyFill="1" applyBorder="1" applyAlignment="1">
      <alignment vertical="center" wrapText="1"/>
    </xf>
    <xf numFmtId="164" fontId="8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10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15" fillId="4" borderId="4" xfId="0" applyFont="1" applyFill="1" applyBorder="1" applyAlignment="1" applyProtection="1">
      <alignment horizontal="center" vertical="center" wrapText="1"/>
      <protection locked="0"/>
    </xf>
    <xf numFmtId="164" fontId="15" fillId="4" borderId="4" xfId="0" applyNumberFormat="1" applyFont="1" applyFill="1" applyBorder="1" applyAlignment="1" applyProtection="1">
      <alignment horizontal="right" vertical="center" wrapText="1" indent="1"/>
      <protection locked="0"/>
    </xf>
  </cellXfs>
  <cellStyles count="2">
    <cellStyle name="Normální" xfId="0" builtinId="0"/>
    <cellStyle name="normální 3" xfId="1" xr:uid="{00000000-0005-0000-0000-000001000000}"/>
  </cellStyles>
  <dxfs count="7">
    <dxf>
      <numFmt numFmtId="30" formatCode="@"/>
      <fill>
        <patternFill patternType="solid">
          <fgColor rgb="FFFF9F9F"/>
          <bgColor rgb="FFFF9F9F"/>
        </patternFill>
      </fill>
    </dxf>
    <dxf>
      <font>
        <b val="0"/>
        <i val="0"/>
      </font>
      <fill>
        <patternFill patternType="solid">
          <fgColor rgb="FFCCFCC8"/>
          <bgColor rgb="FFCCFCC8"/>
        </patternFill>
      </fill>
    </dxf>
    <dxf>
      <fill>
        <patternFill patternType="solid">
          <fgColor rgb="FFD2FABE"/>
          <bgColor rgb="FFD2FABE"/>
        </patternFill>
      </fill>
    </dxf>
    <dxf>
      <font>
        <b val="0"/>
        <i val="0"/>
      </font>
    </dxf>
    <dxf>
      <fill>
        <patternFill patternType="solid">
          <fgColor rgb="FFFFFFB7"/>
          <bgColor rgb="FFFFFFB7"/>
        </patternFill>
      </fill>
    </dxf>
    <dxf>
      <fill>
        <patternFill patternType="solid">
          <fgColor rgb="FFFF9999"/>
          <bgColor rgb="FFFF9999"/>
        </patternFill>
      </fill>
    </dxf>
    <dxf>
      <fill>
        <patternFill patternType="solid">
          <fgColor rgb="FF80F29B"/>
          <bgColor rgb="FF80F29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57"/>
  <sheetViews>
    <sheetView tabSelected="1" topLeftCell="B1" zoomScaleNormal="100" workbookViewId="0">
      <selection activeCell="G3" sqref="G3"/>
    </sheetView>
  </sheetViews>
  <sheetFormatPr defaultRowHeight="15" x14ac:dyDescent="0.25"/>
  <cols>
    <col min="1" max="1" width="1.42578125" style="5" bestFit="1" customWidth="1"/>
    <col min="2" max="2" width="5.7109375" style="5" bestFit="1" customWidth="1"/>
    <col min="3" max="3" width="39.85546875" style="1" customWidth="1"/>
    <col min="4" max="4" width="10.7109375" style="2" customWidth="1"/>
    <col min="5" max="5" width="10.28515625" style="3" customWidth="1"/>
    <col min="6" max="6" width="102.42578125" style="1" customWidth="1"/>
    <col min="7" max="7" width="27.7109375" style="1" customWidth="1"/>
    <col min="8" max="8" width="24.5703125" style="1" customWidth="1"/>
    <col min="9" max="9" width="21.42578125" style="1" customWidth="1"/>
    <col min="10" max="10" width="16.5703125" style="1" customWidth="1"/>
    <col min="11" max="11" width="35.28515625" style="5" customWidth="1"/>
    <col min="12" max="12" width="47.5703125" style="5" customWidth="1"/>
    <col min="13" max="13" width="31.7109375" style="5" customWidth="1"/>
    <col min="14" max="14" width="34" style="1" customWidth="1"/>
    <col min="15" max="15" width="28" style="1" customWidth="1"/>
    <col min="16" max="16" width="21.42578125" style="1" hidden="1" customWidth="1"/>
    <col min="17" max="17" width="21.5703125" style="5" customWidth="1"/>
    <col min="18" max="18" width="23.28515625" style="5" customWidth="1"/>
    <col min="19" max="19" width="20.7109375" style="5" bestFit="1" customWidth="1"/>
    <col min="20" max="20" width="19.7109375" style="5" bestFit="1" customWidth="1"/>
    <col min="21" max="21" width="15" style="5" hidden="1" customWidth="1"/>
    <col min="22" max="22" width="40.5703125" style="4" customWidth="1"/>
    <col min="23" max="16384" width="9.140625" style="5"/>
  </cols>
  <sheetData>
    <row r="1" spans="1:22" ht="42.6" customHeight="1" x14ac:dyDescent="0.25">
      <c r="B1" s="59" t="s">
        <v>31</v>
      </c>
      <c r="C1" s="60"/>
      <c r="D1" s="60"/>
    </row>
    <row r="2" spans="1:22" ht="18.75" x14ac:dyDescent="0.25">
      <c r="C2" s="5"/>
      <c r="D2" s="12"/>
      <c r="E2" s="6"/>
      <c r="F2" s="7"/>
      <c r="G2" s="7"/>
      <c r="H2" s="7"/>
      <c r="I2" s="5"/>
      <c r="J2" s="8"/>
      <c r="N2" s="37"/>
      <c r="O2" s="7"/>
      <c r="P2" s="7"/>
      <c r="Q2" s="7"/>
      <c r="R2" s="7"/>
      <c r="T2" s="9"/>
      <c r="U2" s="10"/>
      <c r="V2" s="11"/>
    </row>
    <row r="3" spans="1:22" ht="18" customHeight="1" x14ac:dyDescent="0.25">
      <c r="B3" s="15"/>
      <c r="C3" s="13" t="s">
        <v>0</v>
      </c>
      <c r="D3" s="14"/>
      <c r="E3" s="14"/>
      <c r="F3" s="14"/>
      <c r="G3" s="38"/>
      <c r="H3" s="38"/>
      <c r="I3" s="38"/>
      <c r="J3" s="38"/>
      <c r="K3" s="38"/>
      <c r="L3" s="38"/>
      <c r="M3" s="9"/>
      <c r="N3" s="36"/>
      <c r="O3" s="36"/>
      <c r="P3" s="36"/>
      <c r="Q3" s="36"/>
      <c r="R3" s="36"/>
      <c r="T3" s="9"/>
    </row>
    <row r="4" spans="1:22" ht="18" customHeight="1" thickBot="1" x14ac:dyDescent="0.3">
      <c r="B4" s="16"/>
      <c r="C4" s="17" t="s">
        <v>1</v>
      </c>
      <c r="D4" s="14"/>
      <c r="E4" s="14"/>
      <c r="F4" s="14"/>
      <c r="G4" s="14"/>
      <c r="H4" s="14"/>
      <c r="I4" s="9"/>
      <c r="J4" s="9"/>
      <c r="K4" s="9"/>
      <c r="L4" s="9"/>
      <c r="M4" s="9"/>
      <c r="N4" s="7"/>
      <c r="O4" s="7"/>
      <c r="P4" s="7"/>
      <c r="Q4" s="9"/>
      <c r="R4" s="9"/>
      <c r="T4" s="9"/>
    </row>
    <row r="5" spans="1:22" ht="34.5" customHeight="1" thickBot="1" x14ac:dyDescent="0.3">
      <c r="B5" s="18"/>
      <c r="C5" s="19"/>
      <c r="D5" s="20"/>
      <c r="E5" s="20"/>
      <c r="F5" s="7"/>
      <c r="G5" s="42" t="s">
        <v>2</v>
      </c>
      <c r="H5" s="42" t="s">
        <v>2</v>
      </c>
      <c r="I5" s="7"/>
      <c r="J5" s="7"/>
      <c r="N5" s="7"/>
      <c r="O5" s="22"/>
      <c r="P5" s="22"/>
      <c r="R5" s="21" t="s">
        <v>2</v>
      </c>
      <c r="V5" s="8"/>
    </row>
    <row r="6" spans="1:22" ht="67.150000000000006" customHeight="1" thickTop="1" thickBot="1" x14ac:dyDescent="0.3">
      <c r="B6" s="23" t="s">
        <v>3</v>
      </c>
      <c r="C6" s="24" t="s">
        <v>13</v>
      </c>
      <c r="D6" s="24" t="s">
        <v>4</v>
      </c>
      <c r="E6" s="24" t="s">
        <v>14</v>
      </c>
      <c r="F6" s="24" t="s">
        <v>15</v>
      </c>
      <c r="G6" s="41" t="s">
        <v>5</v>
      </c>
      <c r="H6" s="43" t="s">
        <v>29</v>
      </c>
      <c r="I6" s="35" t="s">
        <v>16</v>
      </c>
      <c r="J6" s="35" t="s">
        <v>17</v>
      </c>
      <c r="K6" s="24" t="s">
        <v>34</v>
      </c>
      <c r="L6" s="35" t="s">
        <v>18</v>
      </c>
      <c r="M6" s="39" t="s">
        <v>19</v>
      </c>
      <c r="N6" s="35" t="s">
        <v>20</v>
      </c>
      <c r="O6" s="24" t="s">
        <v>28</v>
      </c>
      <c r="P6" s="35" t="s">
        <v>21</v>
      </c>
      <c r="Q6" s="24" t="s">
        <v>6</v>
      </c>
      <c r="R6" s="25" t="s">
        <v>7</v>
      </c>
      <c r="S6" s="58" t="s">
        <v>8</v>
      </c>
      <c r="T6" s="58" t="s">
        <v>9</v>
      </c>
      <c r="U6" s="35" t="s">
        <v>22</v>
      </c>
      <c r="V6" s="35" t="s">
        <v>23</v>
      </c>
    </row>
    <row r="7" spans="1:22" ht="354.75" customHeight="1" thickTop="1" thickBot="1" x14ac:dyDescent="0.3">
      <c r="A7" s="26"/>
      <c r="B7" s="44">
        <v>1</v>
      </c>
      <c r="C7" s="45" t="s">
        <v>32</v>
      </c>
      <c r="D7" s="46">
        <v>1</v>
      </c>
      <c r="E7" s="47" t="s">
        <v>24</v>
      </c>
      <c r="F7" s="55" t="s">
        <v>39</v>
      </c>
      <c r="G7" s="71"/>
      <c r="H7" s="71"/>
      <c r="I7" s="48" t="s">
        <v>30</v>
      </c>
      <c r="J7" s="49" t="s">
        <v>33</v>
      </c>
      <c r="K7" s="54" t="s">
        <v>35</v>
      </c>
      <c r="L7" s="54" t="s">
        <v>38</v>
      </c>
      <c r="M7" s="54" t="s">
        <v>36</v>
      </c>
      <c r="N7" s="54" t="s">
        <v>37</v>
      </c>
      <c r="O7" s="56">
        <v>60</v>
      </c>
      <c r="P7" s="50">
        <f>D7*Q7</f>
        <v>60000</v>
      </c>
      <c r="Q7" s="51">
        <v>60000</v>
      </c>
      <c r="R7" s="72"/>
      <c r="S7" s="52">
        <f>D7*R7</f>
        <v>0</v>
      </c>
      <c r="T7" s="53" t="str">
        <f t="shared" ref="T7" si="0">IF(ISNUMBER(R7), IF(R7&gt;Q7,"NEVYHOVUJE","VYHOVUJE")," ")</f>
        <v xml:space="preserve"> </v>
      </c>
      <c r="U7" s="47"/>
      <c r="V7" s="47" t="s">
        <v>12</v>
      </c>
    </row>
    <row r="8" spans="1:22" ht="13.5" customHeight="1" thickTop="1" thickBot="1" x14ac:dyDescent="0.3">
      <c r="C8" s="5"/>
      <c r="D8" s="5"/>
      <c r="E8" s="5"/>
      <c r="F8" s="5"/>
      <c r="G8" s="5"/>
      <c r="H8" s="5"/>
      <c r="I8" s="5"/>
      <c r="J8" s="5"/>
      <c r="N8" s="5"/>
      <c r="O8" s="5"/>
      <c r="P8" s="5"/>
      <c r="S8" s="40"/>
    </row>
    <row r="9" spans="1:22" ht="49.5" customHeight="1" thickTop="1" thickBot="1" x14ac:dyDescent="0.3">
      <c r="B9" s="61" t="s">
        <v>27</v>
      </c>
      <c r="C9" s="62"/>
      <c r="D9" s="62"/>
      <c r="E9" s="62"/>
      <c r="F9" s="62"/>
      <c r="G9" s="62"/>
      <c r="H9" s="57"/>
      <c r="I9" s="27"/>
      <c r="J9" s="27"/>
      <c r="K9" s="27"/>
      <c r="L9" s="28"/>
      <c r="M9" s="8"/>
      <c r="N9" s="8"/>
      <c r="O9" s="29"/>
      <c r="P9" s="29"/>
      <c r="Q9" s="30" t="s">
        <v>10</v>
      </c>
      <c r="R9" s="63" t="s">
        <v>11</v>
      </c>
      <c r="S9" s="64"/>
      <c r="T9" s="65"/>
      <c r="U9" s="22"/>
      <c r="V9" s="31"/>
    </row>
    <row r="10" spans="1:22" ht="53.25" customHeight="1" thickTop="1" thickBot="1" x14ac:dyDescent="0.3">
      <c r="B10" s="70" t="s">
        <v>25</v>
      </c>
      <c r="C10" s="70"/>
      <c r="D10" s="70"/>
      <c r="E10" s="70"/>
      <c r="F10" s="70"/>
      <c r="G10" s="70"/>
      <c r="H10" s="70"/>
      <c r="I10" s="32"/>
      <c r="L10" s="12"/>
      <c r="M10" s="12"/>
      <c r="N10" s="12"/>
      <c r="O10" s="33"/>
      <c r="P10" s="33"/>
      <c r="Q10" s="34">
        <f>SUM(P7:P7)</f>
        <v>60000</v>
      </c>
      <c r="R10" s="66">
        <f>SUM(S7:S7)</f>
        <v>0</v>
      </c>
      <c r="S10" s="67"/>
      <c r="T10" s="68"/>
    </row>
    <row r="11" spans="1:22" ht="15.75" thickTop="1" x14ac:dyDescent="0.25">
      <c r="B11" s="69" t="s">
        <v>26</v>
      </c>
      <c r="C11" s="69"/>
      <c r="D11" s="69"/>
      <c r="E11" s="69"/>
      <c r="F11" s="69"/>
    </row>
    <row r="12" spans="1:22" ht="14.25" customHeight="1" x14ac:dyDescent="0.25"/>
    <row r="13" spans="1:22" ht="14.25" customHeight="1" x14ac:dyDescent="0.25"/>
    <row r="14" spans="1:22" ht="14.25" customHeight="1" x14ac:dyDescent="0.25"/>
    <row r="15" spans="1:22" ht="14.25" customHeight="1" x14ac:dyDescent="0.25"/>
    <row r="16" spans="1:22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</sheetData>
  <sheetProtection algorithmName="SHA-512" hashValue="Rjdh69FuGj83RZpyJnpoaZd5pnvFmjWHXCLJ2yxfo33EoqIQcLQSPUEp+wEbOBKvq1UtMuTY/D6CqzaeUzLbgw==" saltValue="yXR2Ab9UORJt36ilPw1mDg==" spinCount="100000" sheet="1" objects="1" scenarios="1"/>
  <mergeCells count="6">
    <mergeCell ref="B1:D1"/>
    <mergeCell ref="B9:G9"/>
    <mergeCell ref="R9:T9"/>
    <mergeCell ref="R10:T10"/>
    <mergeCell ref="B11:F11"/>
    <mergeCell ref="B10:H10"/>
  </mergeCells>
  <conditionalFormatting sqref="T7">
    <cfRule type="cellIs" dxfId="6" priority="64" operator="equal">
      <formula>"VYHOVUJE"</formula>
    </cfRule>
  </conditionalFormatting>
  <conditionalFormatting sqref="T7">
    <cfRule type="cellIs" dxfId="5" priority="63" operator="equal">
      <formula>"NEVYHOVUJE"</formula>
    </cfRule>
  </conditionalFormatting>
  <conditionalFormatting sqref="R7 G7:H7">
    <cfRule type="containsBlanks" dxfId="4" priority="44">
      <formula>LEN(TRIM(G7))=0</formula>
    </cfRule>
  </conditionalFormatting>
  <conditionalFormatting sqref="G7:H7 R7">
    <cfRule type="notContainsBlanks" dxfId="3" priority="42">
      <formula>LEN(TRIM(G7))&gt;0</formula>
    </cfRule>
  </conditionalFormatting>
  <conditionalFormatting sqref="G7:H7 R7">
    <cfRule type="notContainsBlanks" dxfId="2" priority="41">
      <formula>LEN(TRIM(G7))&gt;0</formula>
    </cfRule>
  </conditionalFormatting>
  <conditionalFormatting sqref="G7:H7">
    <cfRule type="notContainsBlanks" dxfId="1" priority="40">
      <formula>LEN(TRIM(G7))&gt;0</formula>
    </cfRule>
  </conditionalFormatting>
  <conditionalFormatting sqref="D7">
    <cfRule type="containsBlanks" dxfId="0" priority="1">
      <formula>LEN(TRIM(D7))=0</formula>
    </cfRule>
  </conditionalFormatting>
  <dataValidations count="2">
    <dataValidation type="list" allowBlank="1" showInputMessage="1" showErrorMessage="1" sqref="J7" xr:uid="{CBD82B4A-4556-4BD8-97B1-6493B60EABDA}">
      <formula1>"ANO,NE"</formula1>
    </dataValidation>
    <dataValidation type="list" showInputMessage="1" showErrorMessage="1" sqref="E7" xr:uid="{FEE879A1-3785-4154-A7E4-C2775DBC6DD4}">
      <formula1>"ks,bal,sada,"</formula1>
    </dataValidation>
  </dataValidations>
  <pageMargins left="7.874015748031496E-2" right="0.11811023622047245" top="0.35433070866141736" bottom="0.35433070866141736" header="0.31496062992125984" footer="0.31496062992125984"/>
  <pageSetup paperSize="9" scale="2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#REF!</xm:f>
          </x14:formula1>
          <xm:sqref>V7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AVT</vt:lpstr>
      <vt:lpstr>AVT!Oblast_tisku</vt:lpstr>
    </vt:vector>
  </TitlesOfParts>
  <Company>Západočeská Univerzita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Řežábek</dc:creator>
  <cp:lastModifiedBy>Michaela Vítková</cp:lastModifiedBy>
  <cp:revision>1</cp:revision>
  <cp:lastPrinted>2022-05-19T07:10:06Z</cp:lastPrinted>
  <dcterms:created xsi:type="dcterms:W3CDTF">2014-03-05T12:43:32Z</dcterms:created>
  <dcterms:modified xsi:type="dcterms:W3CDTF">2022-06-27T06:20:48Z</dcterms:modified>
</cp:coreProperties>
</file>