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5-2022\2-vyzva\"/>
    </mc:Choice>
  </mc:AlternateContent>
  <xr:revisionPtr revIDLastSave="0" documentId="13_ncr:1_{318E851C-C57E-45D2-A3B5-77A0B406E033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PP!$B$6:$T$8</definedName>
    <definedName name="_xlnm.Print_Area" localSheetId="0">PP!$A$1:$U$12</definedName>
  </definedNames>
  <calcPr calcId="191029"/>
</workbook>
</file>

<file path=xl/calcChain.xml><?xml version="1.0" encoding="utf-8"?>
<calcChain xmlns="http://schemas.openxmlformats.org/spreadsheetml/2006/main">
  <c r="H8" i="1" l="1"/>
  <c r="H7" i="1"/>
  <c r="K8" i="1"/>
  <c r="K7" i="1"/>
  <c r="L8" i="1"/>
  <c r="L7" i="1"/>
  <c r="J11" i="1" l="1"/>
  <c r="I11" i="1"/>
</calcChain>
</file>

<file path=xl/sharedStrings.xml><?xml version="1.0" encoding="utf-8"?>
<sst xmlns="http://schemas.openxmlformats.org/spreadsheetml/2006/main" count="40" uniqueCount="38">
  <si>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</si>
  <si>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</si>
  <si>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</si>
  <si>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</si>
  <si>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</si>
  <si>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</si>
  <si>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</si>
  <si>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</si>
  <si>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</si>
  <si>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</si>
  <si>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</si>
  <si>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</si>
  <si>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</si>
  <si>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</si>
  <si>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</si>
  <si>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</si>
  <si>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</si>
  <si>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</si>
  <si>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</si>
  <si>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</si>
  <si>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</si>
  <si>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</si>
  <si>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propagační předměty</t>
  </si>
  <si>
    <t>ks</t>
  </si>
  <si>
    <t>Ilustrační obrázek</t>
  </si>
  <si>
    <t>Společná faktura</t>
  </si>
  <si>
    <t>ANO</t>
  </si>
  <si>
    <t>Příloha č. 2 Kupní smlouvy - technická specifikace
Propagační předměty (II.) 015 - 2022</t>
  </si>
  <si>
    <t>Blok A5 s přebalem</t>
  </si>
  <si>
    <t>Dárkové tašky bílé s barevným potiskem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</si>
  <si>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 xml:space="preserve">: NÁZEV A ČÍSLO DOTAČNÍHO PROJEKTU </t>
    </r>
  </si>
  <si>
    <t>Ing. Jarmila Ircingová, Ph.D.,
Tel.: 725 482 972 
nebo
Mgr. Zuzana Marie Hladká,
Tel.: 37763 3025</t>
  </si>
  <si>
    <t>Univerzitní 22,
301 00 Plzeň, 
Fakulta ekonomická - Děkanát -
Středisko projektových aktivit,
místnost UL 404</t>
  </si>
  <si>
    <t xml:space="preserve">Trendy v podnikání 2022 - sekce pro studenty doktorských studijních programů, SVK1-2022-013 </t>
  </si>
  <si>
    <r>
      <t xml:space="preserve">Blok s přebalem A5, 
lepený shora,
min. 50 listů, 
</t>
    </r>
    <r>
      <rPr>
        <b/>
        <sz val="11"/>
        <color theme="1"/>
        <rFont val="Calibri"/>
        <family val="2"/>
        <charset val="238"/>
        <scheme val="minor"/>
      </rPr>
      <t>linkovaný s logem FEK nahoře a s webovými stránky a FB dole:</t>
    </r>
    <r>
      <rPr>
        <sz val="11"/>
        <color theme="1"/>
        <rFont val="Calibri"/>
        <family val="2"/>
        <charset val="238"/>
        <scheme val="minor"/>
      </rPr>
      <t xml:space="preserve">  www.fek.zcu.cz (vlevo), facebook: @fek.zcu (vpravo), 
desky - bílá barva,
</t>
    </r>
    <r>
      <rPr>
        <b/>
        <sz val="11"/>
        <color theme="1"/>
        <rFont val="Calibri"/>
        <family val="2"/>
        <charset val="238"/>
        <scheme val="minor"/>
      </rPr>
      <t>jednostranný barevný potisk na přebalu</t>
    </r>
    <r>
      <rPr>
        <sz val="11"/>
        <color theme="1"/>
        <rFont val="Calibri"/>
        <family val="2"/>
        <charset val="238"/>
        <scheme val="minor"/>
      </rPr>
      <t xml:space="preserve">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(II.)-015-2022.zip</t>
    </r>
  </si>
  <si>
    <r>
      <t xml:space="preserve">Luxusní dárková taška bílá s potiskem. 
Rozměr na materiály formátu A4 min. (š) 23 x (h) 9 x (v) 30 cm. 
Materiál: křídový papír min. 200 g/m2, lesklá laminace. 
Pletené textilní ucho.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na přední stranu, grafický náhled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Loga_PP (II.)-015-2022.zip
</t>
    </r>
    <r>
      <rPr>
        <b/>
        <sz val="11"/>
        <color theme="1"/>
        <rFont val="Calibri"/>
        <family val="2"/>
        <charset val="238"/>
        <scheme val="minor"/>
      </rPr>
      <t>Po specifikaci přesných rozměrů tisku bude dodán grafický návrh.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</si>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</sst>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4" borderId="13" xfId="0" applyFont="1" applyFill="1" applyBorder="1" applyAlignment="1" applyProtection="1">
      <alignment horizontal="center" vertical="center" wrapText="1"/>
    </xf>
    <xf numFmtId="0" fontId="0" fillId="0" borderId="12" xfId="0" applyBorder="1" applyProtection="1"/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 indent="1"/>
    </xf>
    <xf numFmtId="0" fontId="5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6" fillId="0" borderId="0" xfId="13" applyFont="1" applyFill="1" applyBorder="1" applyAlignment="1" applyProtection="1">
      <alignment horizontal="center" vertical="center" wrapText="1"/>
    </xf>
    <xf numFmtId="0" fontId="26" fillId="0" borderId="16" xfId="13" applyFont="1" applyFill="1" applyBorder="1" applyAlignment="1" applyProtection="1">
      <alignment horizontal="center" vertical="center" wrapText="1"/>
    </xf>
    <xf numFmtId="0" fontId="2" fillId="3" borderId="17" xfId="13" applyFill="1" applyBorder="1" applyAlignment="1" applyProtection="1">
      <alignment horizontal="center" vertical="center" wrapText="1"/>
    </xf>
    <xf numFmtId="0" fontId="2" fillId="3" borderId="18" xfId="13" applyFill="1" applyBorder="1" applyAlignment="1" applyProtection="1">
      <alignment horizontal="center" vertical="center" wrapText="1"/>
    </xf>
    <xf numFmtId="0" fontId="2" fillId="3" borderId="20" xfId="13" applyFill="1" applyBorder="1" applyAlignment="1" applyProtection="1">
      <alignment horizontal="center" vertical="center" wrapText="1"/>
    </xf>
    <xf numFmtId="0" fontId="2" fillId="3" borderId="21" xfId="13" applyFill="1" applyBorder="1" applyAlignment="1" applyProtection="1">
      <alignment horizontal="center" vertical="center" wrapText="1"/>
    </xf>
    <xf numFmtId="0" fontId="11" fillId="0" borderId="19" xfId="13" applyNumberFormat="1" applyFont="1" applyBorder="1" applyAlignment="1" applyProtection="1">
      <alignment horizontal="left" vertical="center" wrapText="1" indent="7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1" fontId="11" fillId="0" borderId="9" xfId="0" applyNumberFormat="1" applyFont="1" applyFill="1" applyBorder="1" applyAlignment="1" applyProtection="1">
      <alignment horizontal="center" vertical="center" wrapText="1"/>
    </xf>
    <xf numFmtId="1" fontId="11" fillId="0" borderId="10" xfId="0" applyNumberFormat="1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</cellXfs>
  <cellStyles count="1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12" xr:uid="{00000000-0005-0000-0000-000001000000}"/>
    <cellStyle name="normální 3 3 3" xfId="8" xr:uid="{00000000-0005-0000-0000-000001000000}"/>
    <cellStyle name="normální 3 4" xfId="10" xr:uid="{00000000-0005-0000-0000-000001000000}"/>
    <cellStyle name="normální 3 5" xfId="14" xr:uid="{00000000-0005-0000-0000-000001000000}"/>
    <cellStyle name="normální 3 6" xfId="6" xr:uid="{00000000-0005-0000-0000-000001000000}"/>
    <cellStyle name="Normální 4" xfId="2" xr:uid="{00000000-0005-0000-0000-000030000000}"/>
    <cellStyle name="Normální 4 2" xfId="11" xr:uid="{00000000-0005-0000-0000-000030000000}"/>
    <cellStyle name="Normální 4 3" xfId="7" xr:uid="{00000000-0005-0000-0000-000030000000}"/>
    <cellStyle name="Normální 5" xfId="9" xr:uid="{00000000-0005-0000-0000-000034000000}"/>
    <cellStyle name="Normální 6" xfId="13" xr:uid="{00000000-0005-0000-0000-000038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567291</xdr:colOff>
      <xdr:row>6</xdr:row>
      <xdr:rowOff>278904</xdr:rowOff>
    </xdr:from>
    <xdr:to>
      <xdr:col>6</xdr:col>
      <xdr:colOff>3349570</xdr:colOff>
      <xdr:row>6</xdr:row>
      <xdr:rowOff>2366240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5CB38107-6200-466D-A70B-BE77139D1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6473" y="3107540"/>
          <a:ext cx="2782279" cy="2087336"/>
        </a:xfrm>
        <a:prstGeom prst="rect">
          <a:avLst/>
        </a:prstGeom>
      </xdr:spPr>
    </xdr:pic>
    <xdr:clientData/>
  </xdr:twoCellAnchor>
  <xdr:twoCellAnchor editAs="oneCell">
    <xdr:from>
      <xdr:col>6</xdr:col>
      <xdr:colOff>1078218</xdr:colOff>
      <xdr:row>7</xdr:row>
      <xdr:rowOff>221959</xdr:rowOff>
    </xdr:from>
    <xdr:to>
      <xdr:col>6</xdr:col>
      <xdr:colOff>2849014</xdr:colOff>
      <xdr:row>7</xdr:row>
      <xdr:rowOff>2907102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C5A34CED-5B1B-4D8B-993F-697D18636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7400" y="5729141"/>
          <a:ext cx="1770796" cy="2685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showGridLines="0" tabSelected="1" zoomScale="40" zoomScaleNormal="4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1796875" style="3" customWidth="1"/>
    <col min="4" max="4" width="11" style="55" customWidth="1"/>
    <col min="5" max="5" width="12" style="2" customWidth="1"/>
    <col min="6" max="6" width="108.26953125" style="3" customWidth="1"/>
    <col min="7" max="7" width="56.26953125" style="3" customWidth="1"/>
    <col min="8" max="8" width="17.7265625" style="3" hidden="1" customWidth="1"/>
    <col min="9" max="9" width="24" style="1" bestFit="1" customWidth="1"/>
    <col min="10" max="10" width="23.7265625" style="1" customWidth="1"/>
    <col min="11" max="11" width="20.54296875" style="1" bestFit="1" customWidth="1"/>
    <col min="12" max="12" width="18.81640625" style="1" customWidth="1"/>
    <col min="13" max="13" width="14.08984375" style="1" customWidth="1"/>
    <col min="14" max="14" width="19" style="1" customWidth="1"/>
    <col min="15" max="15" width="37.81640625" style="1" customWidth="1"/>
    <col min="16" max="16" width="32.453125" style="1" customWidth="1"/>
    <col min="17" max="17" width="39" style="1" customWidth="1"/>
    <col min="18" max="18" width="29.7265625" style="1" customWidth="1"/>
    <col min="19" max="19" width="15.81640625" style="1" hidden="1" customWidth="1"/>
    <col min="20" max="20" width="30.26953125" style="4" customWidth="1"/>
    <col min="21" max="21" width="2.453125" style="1" customWidth="1"/>
    <col min="22" max="16384" width="8.7265625" style="1"/>
  </cols>
  <sheetData>
    <row r="1" spans="1:21" ht="51" customHeight="1" x14ac:dyDescent="0.35">
      <c r="B1" s="62" t="s">
        <v>27</v>
      </c>
      <c r="C1" s="63"/>
      <c r="D1" s="63"/>
    </row>
    <row r="2" spans="1:21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9"/>
      <c r="T2" s="10"/>
    </row>
    <row r="3" spans="1:21" ht="20.149999999999999" customHeight="1" x14ac:dyDescent="0.35">
      <c r="B3" s="68" t="s">
        <v>36</v>
      </c>
      <c r="C3" s="69"/>
      <c r="D3" s="70" t="s">
        <v>0</v>
      </c>
      <c r="E3" s="71"/>
      <c r="F3" s="74" t="s">
        <v>37</v>
      </c>
      <c r="G3" s="46"/>
      <c r="H3" s="11"/>
      <c r="I3" s="11"/>
      <c r="J3" s="11"/>
      <c r="K3" s="11"/>
      <c r="L3" s="11"/>
      <c r="N3" s="12"/>
      <c r="O3" s="12"/>
    </row>
    <row r="4" spans="1:21" ht="20.149999999999999" customHeight="1" thickBot="1" x14ac:dyDescent="0.4">
      <c r="B4" s="68"/>
      <c r="C4" s="69"/>
      <c r="D4" s="72"/>
      <c r="E4" s="73"/>
      <c r="F4" s="74"/>
      <c r="G4" s="46"/>
      <c r="H4" s="7"/>
      <c r="I4" s="8"/>
      <c r="J4" s="8"/>
      <c r="L4" s="8"/>
      <c r="Q4" s="13"/>
    </row>
    <row r="5" spans="1:21" ht="34.5" customHeight="1" thickBot="1" x14ac:dyDescent="0.4">
      <c r="B5" s="14"/>
      <c r="C5" s="15"/>
      <c r="D5" s="16"/>
      <c r="E5" s="16"/>
      <c r="F5" s="7"/>
      <c r="G5" s="7"/>
      <c r="H5" s="17"/>
      <c r="J5" s="18" t="s">
        <v>0</v>
      </c>
      <c r="T5" s="19"/>
    </row>
    <row r="6" spans="1:21" ht="77.25" customHeight="1" thickTop="1" thickBot="1" x14ac:dyDescent="0.4">
      <c r="B6" s="20" t="s">
        <v>1</v>
      </c>
      <c r="C6" s="21" t="s">
        <v>12</v>
      </c>
      <c r="D6" s="21" t="s">
        <v>2</v>
      </c>
      <c r="E6" s="21" t="s">
        <v>13</v>
      </c>
      <c r="F6" s="21" t="s">
        <v>14</v>
      </c>
      <c r="G6" s="21" t="s">
        <v>24</v>
      </c>
      <c r="H6" s="21" t="s">
        <v>15</v>
      </c>
      <c r="I6" s="21" t="s">
        <v>3</v>
      </c>
      <c r="J6" s="22" t="s">
        <v>4</v>
      </c>
      <c r="K6" s="49" t="s">
        <v>5</v>
      </c>
      <c r="L6" s="49" t="s">
        <v>6</v>
      </c>
      <c r="M6" s="21" t="s">
        <v>16</v>
      </c>
      <c r="N6" s="21" t="s">
        <v>17</v>
      </c>
      <c r="O6" s="49" t="s">
        <v>30</v>
      </c>
      <c r="P6" s="49" t="s">
        <v>18</v>
      </c>
      <c r="Q6" s="21" t="s">
        <v>19</v>
      </c>
      <c r="R6" s="21" t="s">
        <v>20</v>
      </c>
      <c r="S6" s="21" t="s">
        <v>21</v>
      </c>
      <c r="T6" s="23" t="s">
        <v>22</v>
      </c>
      <c r="U6" s="24"/>
    </row>
    <row r="7" spans="1:21" ht="210.75" customHeight="1" thickTop="1" x14ac:dyDescent="0.35">
      <c r="A7" s="25"/>
      <c r="B7" s="26">
        <v>1</v>
      </c>
      <c r="C7" s="27" t="s">
        <v>28</v>
      </c>
      <c r="D7" s="28">
        <v>200</v>
      </c>
      <c r="E7" s="29" t="s">
        <v>23</v>
      </c>
      <c r="F7" s="30" t="s">
        <v>34</v>
      </c>
      <c r="G7" s="31"/>
      <c r="H7" s="32">
        <f t="shared" ref="H7:H8" si="0">D7*I7</f>
        <v>8000</v>
      </c>
      <c r="I7" s="33">
        <v>40</v>
      </c>
      <c r="J7" s="56"/>
      <c r="K7" s="34">
        <f t="shared" ref="K7:K8" si="1">D7*J7</f>
        <v>0</v>
      </c>
      <c r="L7" s="35" t="str">
        <f t="shared" ref="L7:L8" si="2">IF(ISNUMBER(J7), IF(J7&gt;I7,"NEVYHOVUJE","VYHOVUJE")," ")</f>
        <v xml:space="preserve"> </v>
      </c>
      <c r="M7" s="75" t="s">
        <v>25</v>
      </c>
      <c r="N7" s="77" t="s">
        <v>26</v>
      </c>
      <c r="O7" s="75" t="s">
        <v>33</v>
      </c>
      <c r="P7" s="75" t="s">
        <v>31</v>
      </c>
      <c r="Q7" s="75" t="s">
        <v>32</v>
      </c>
      <c r="R7" s="80">
        <v>30</v>
      </c>
      <c r="S7" s="84"/>
      <c r="T7" s="82" t="s">
        <v>11</v>
      </c>
      <c r="U7" s="24"/>
    </row>
    <row r="8" spans="1:21" ht="247.5" customHeight="1" thickBot="1" x14ac:dyDescent="0.4">
      <c r="B8" s="36">
        <v>2</v>
      </c>
      <c r="C8" s="37" t="s">
        <v>29</v>
      </c>
      <c r="D8" s="38">
        <v>200</v>
      </c>
      <c r="E8" s="39" t="s">
        <v>23</v>
      </c>
      <c r="F8" s="37" t="s">
        <v>35</v>
      </c>
      <c r="G8" s="40"/>
      <c r="H8" s="41">
        <f t="shared" si="0"/>
        <v>12000</v>
      </c>
      <c r="I8" s="42">
        <v>60</v>
      </c>
      <c r="J8" s="57"/>
      <c r="K8" s="43">
        <f t="shared" si="1"/>
        <v>0</v>
      </c>
      <c r="L8" s="44" t="str">
        <f t="shared" si="2"/>
        <v xml:space="preserve"> </v>
      </c>
      <c r="M8" s="76"/>
      <c r="N8" s="78"/>
      <c r="O8" s="79"/>
      <c r="P8" s="76"/>
      <c r="Q8" s="76"/>
      <c r="R8" s="81"/>
      <c r="S8" s="85"/>
      <c r="T8" s="83"/>
      <c r="U8" s="24"/>
    </row>
    <row r="9" spans="1:21" ht="13.5" customHeight="1" thickTop="1" thickBot="1" x14ac:dyDescent="0.4">
      <c r="C9" s="1"/>
      <c r="D9" s="1"/>
      <c r="E9" s="1"/>
      <c r="F9" s="1"/>
      <c r="G9" s="1"/>
      <c r="H9" s="1"/>
      <c r="K9" s="45"/>
    </row>
    <row r="10" spans="1:21" ht="60.75" customHeight="1" thickTop="1" thickBot="1" x14ac:dyDescent="0.4">
      <c r="B10" s="67" t="s">
        <v>7</v>
      </c>
      <c r="C10" s="67"/>
      <c r="D10" s="67"/>
      <c r="E10" s="67"/>
      <c r="F10" s="67"/>
      <c r="G10" s="46"/>
      <c r="H10" s="47"/>
      <c r="I10" s="48" t="s">
        <v>8</v>
      </c>
      <c r="J10" s="64" t="s">
        <v>9</v>
      </c>
      <c r="K10" s="65"/>
      <c r="L10" s="66"/>
      <c r="M10" s="50"/>
      <c r="N10" s="17"/>
      <c r="O10" s="17"/>
      <c r="P10" s="17"/>
      <c r="Q10" s="17"/>
      <c r="R10" s="17"/>
      <c r="S10" s="17"/>
      <c r="T10" s="51"/>
    </row>
    <row r="11" spans="1:21" ht="33" customHeight="1" thickTop="1" thickBot="1" x14ac:dyDescent="0.4">
      <c r="B11" s="58" t="s">
        <v>10</v>
      </c>
      <c r="C11" s="58"/>
      <c r="D11" s="58"/>
      <c r="E11" s="58"/>
      <c r="F11" s="58"/>
      <c r="G11" s="52"/>
      <c r="H11" s="53"/>
      <c r="I11" s="54">
        <f>SUM(H7:H8)</f>
        <v>20000</v>
      </c>
      <c r="J11" s="59">
        <f>SUM(K7:K8)</f>
        <v>0</v>
      </c>
      <c r="K11" s="60"/>
      <c r="L11" s="61"/>
      <c r="M11" s="50"/>
      <c r="S11" s="17"/>
      <c r="T11" s="51"/>
    </row>
    <row r="12" spans="1:21" ht="14.15" customHeight="1" thickTop="1" x14ac:dyDescent="0.35"/>
    <row r="13" spans="1:21" ht="14.25" customHeight="1" x14ac:dyDescent="0.35"/>
    <row r="14" spans="1:21" ht="14.15" customHeight="1" x14ac:dyDescent="0.35"/>
    <row r="15" spans="1:21" ht="14.25" customHeight="1" x14ac:dyDescent="0.35"/>
    <row r="16" spans="1:21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</sheetData>
  <sheetProtection algorithmName="SHA-512" hashValue="Hq7O7WtH/lf6brX4Exky9uZ8NqPgiEUG+y/fhfNyDMBdHT82+fdIOwEn3ctjKCkNL9IBamguf3kgpdlX1ugw4g==" saltValue="EdK2GRt8tO0d+akF45pjkQ==" spinCount="100000" sheet="1" objects="1" scenarios="1"/>
  <mergeCells count="16">
    <mergeCell ref="Q7:Q8"/>
    <mergeCell ref="R7:R8"/>
    <mergeCell ref="T7:T8"/>
    <mergeCell ref="S7:S8"/>
    <mergeCell ref="M7:M8"/>
    <mergeCell ref="N7:N8"/>
    <mergeCell ref="O7:O8"/>
    <mergeCell ref="P7:P8"/>
    <mergeCell ref="B11:F11"/>
    <mergeCell ref="J11:L11"/>
    <mergeCell ref="B1:D1"/>
    <mergeCell ref="J10:L10"/>
    <mergeCell ref="B10:F10"/>
    <mergeCell ref="B3:C4"/>
    <mergeCell ref="D3:E4"/>
    <mergeCell ref="F3:F4"/>
  </mergeCells>
  <conditionalFormatting sqref="D7:D8 B7:B8">
    <cfRule type="containsBlanks" dxfId="9" priority="90">
      <formula>LEN(TRIM(B7))=0</formula>
    </cfRule>
  </conditionalFormatting>
  <conditionalFormatting sqref="B7:B8">
    <cfRule type="cellIs" dxfId="8" priority="85" operator="greaterThanOrEqual">
      <formula>1</formula>
    </cfRule>
  </conditionalFormatting>
  <conditionalFormatting sqref="L7:L8">
    <cfRule type="cellIs" dxfId="7" priority="82" operator="equal">
      <formula>"VYHOVUJE"</formula>
    </cfRule>
  </conditionalFormatting>
  <conditionalFormatting sqref="L7:L8">
    <cfRule type="cellIs" dxfId="6" priority="81" operator="equal">
      <formula>"NEVYHOVUJE"</formula>
    </cfRule>
  </conditionalFormatting>
  <conditionalFormatting sqref="J7">
    <cfRule type="containsBlanks" dxfId="5" priority="52">
      <formula>LEN(TRIM(J7))=0</formula>
    </cfRule>
  </conditionalFormatting>
  <conditionalFormatting sqref="J7">
    <cfRule type="notContainsBlanks" dxfId="4" priority="51">
      <formula>LEN(TRIM(J7))&gt;0</formula>
    </cfRule>
  </conditionalFormatting>
  <conditionalFormatting sqref="J7:J8">
    <cfRule type="notContainsBlanks" dxfId="3" priority="50">
      <formula>LEN(TRIM(J7))&gt;0</formula>
    </cfRule>
  </conditionalFormatting>
  <conditionalFormatting sqref="J8">
    <cfRule type="containsBlanks" dxfId="2" priority="49">
      <formula>LEN(TRIM(J8))=0</formula>
    </cfRule>
  </conditionalFormatting>
  <conditionalFormatting sqref="J8">
    <cfRule type="notContainsBlanks" dxfId="1" priority="48">
      <formula>LEN(TRIM(J8))&gt;0</formula>
    </cfRule>
  </conditionalFormatting>
  <conditionalFormatting sqref="J8">
    <cfRule type="notContainsBlanks" dxfId="0" priority="47">
      <formula>LEN(TRIM(J8))&gt;0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2022-06-14T12:51:30Z</cp:lastPrinted>
  <dcterms:created xsi:type="dcterms:W3CDTF">2014-03-05T12:43:32Z</dcterms:created>
  <dcterms:modified xsi:type="dcterms:W3CDTF">2022-06-14T12:52:10Z</dcterms:modified>
</cp:coreProperties>
</file>