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0" yWindow="0" windowWidth="28800" windowHeight="9825" activeTab="0"/>
  </bookViews>
  <sheets>
    <sheet name="Laboratorní a měř. technika" sheetId="1" r:id="rId1"/>
  </sheets>
  <definedNames>
    <definedName name="_xlnm.Print_Area" localSheetId="0">'Laboratorní a měř. technika'!$B$1:$T$10</definedName>
  </definedNames>
  <calcPr calcId="191029"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<sst xmlns="http://schemas.openxmlformats.org/spreadsheetml/2006/main" count="39" uniqueCount="38">
  <si>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</si>
  <si>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</si>
  <si>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</si>
  <si>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</si>
  <si>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</si>
  <si>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</si>
  <si>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</si>
  <si>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</si>
  <si>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</si>
  <si>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</si>
  <si>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</si>
  <si>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</si>
  <si>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</si>
  <si>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</si>
  <si>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38342000-4 - Osciloskopy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</si>
  <si>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</si>
  <si>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</si>
  <si>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</si>
  <si>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</si>
  <si>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</si>
  <si>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</si>
  <si>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</si>
  <si>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</si>
  <si>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</si>
  <si>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</si>
  <si>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</si>
  <si>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</si>
  <si>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t>Samostatná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</si>
  <si>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</si>
  <si>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 xml:space="preserve">Příloha č. 2 Kupní smlouvy - technická specifikace
Laboratorní a měřící technika (III.) 015 - 2022 </t>
  </si>
  <si>
    <t>Vysokonapěťová diferenciální sonda k osciloskopům Tektronix</t>
  </si>
  <si>
    <t>do 12 týdnů</t>
  </si>
  <si>
    <t>Ing. Jan Molnár, Ph.D.,
Tel.: 725 981 563,
37763 4120</t>
  </si>
  <si>
    <t>Univerzitní 26, 
301 00 Plzeň, 
Fakulta elektrotechnická - RICE,
místnost EC 311</t>
  </si>
  <si>
    <t>NE</t>
  </si>
  <si>
    <t xml:space="preserve">Pokud financováno z projektových prostředků, pak ŘEŠITEL uvede: NÁZEV A ČÍSLO DOTAČNÍHO PROJEKTU </t>
  </si>
  <si>
    <t>Záruka na zboží min. 12 měsíců.</t>
  </si>
  <si>
    <r>
      <t xml:space="preserve">Technická specifikace: 
Probes  interface TekVPI®, Attenuation 100X/1000X, Differential Voltage 100X: ±600 V/1000X: ±6000 V, Common Mode Voltage ±6000 V, Maximum Input Voltage-to-Earth 2300 V CAT I/ 1000 V CAT III, Bandwidth 100 MHz, Rise Time &lt;3.5 ns, Slew Rate &lt;2500 V/ns at 1/1000 gain, Input Impedance at the Probe Tip 40 MΩ || &lt;2.5 pF, Typical CMRR DC: &gt; -80 dB/100 kHz: &gt; -60 dB/3.2 MHz: &gt; -30 dB/100 MHz: &gt; -26 dB 
Příslušenství: 
2x Probe tips, 2x Large hook clips, 2x Small hook clips, 2x Probe heads.
</t>
    </r>
    <r>
      <rPr>
        <sz val="11"/>
        <color rgb="FFFF0000"/>
        <rFont val="Calibri"/>
        <family val="2"/>
        <scheme val="minor"/>
      </rPr>
      <t xml:space="preserve">
Záruka min. 12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</si>
</sst>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8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workbookViewId="0" topLeftCell="H2">
      <selection activeCell="Q7" sqref="Q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6.00390625" style="1" customWidth="1"/>
    <col min="4" max="4" width="11.7109375" style="2" customWidth="1"/>
    <col min="5" max="5" width="11.140625" style="3" customWidth="1"/>
    <col min="6" max="6" width="73.281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27.28125" style="5" hidden="1" customWidth="1"/>
    <col min="11" max="11" width="33.7109375" style="5" customWidth="1"/>
    <col min="12" max="12" width="24.8515625" style="5" customWidth="1"/>
    <col min="13" max="13" width="33.28125" style="4" customWidth="1"/>
    <col min="14" max="14" width="25.57421875" style="4" customWidth="1"/>
    <col min="15" max="15" width="22.2812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8.140625" style="5" hidden="1" customWidth="1"/>
    <col min="21" max="21" width="35.57421875" style="6" customWidth="1"/>
    <col min="22" max="16384" width="9.140625" style="5" customWidth="1"/>
  </cols>
  <sheetData>
    <row r="1" spans="2:19" ht="39.75" customHeight="1">
      <c r="B1" s="59" t="s">
        <v>29</v>
      </c>
      <c r="C1" s="60"/>
      <c r="D1" s="60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35</v>
      </c>
      <c r="K6" s="23" t="s">
        <v>20</v>
      </c>
      <c r="L6" s="48" t="s">
        <v>21</v>
      </c>
      <c r="M6" s="23" t="s">
        <v>22</v>
      </c>
      <c r="N6" s="23" t="s">
        <v>28</v>
      </c>
      <c r="O6" s="23" t="s">
        <v>23</v>
      </c>
      <c r="P6" s="23" t="s">
        <v>6</v>
      </c>
      <c r="Q6" s="25" t="s">
        <v>7</v>
      </c>
      <c r="R6" s="48" t="s">
        <v>8</v>
      </c>
      <c r="S6" s="48" t="s">
        <v>9</v>
      </c>
      <c r="T6" s="23" t="s">
        <v>24</v>
      </c>
      <c r="U6" s="23" t="s">
        <v>25</v>
      </c>
    </row>
    <row r="7" spans="1:21" ht="237.75" customHeight="1" thickBot="1" thickTop="1">
      <c r="A7" s="26"/>
      <c r="B7" s="35">
        <v>1</v>
      </c>
      <c r="C7" s="43" t="s">
        <v>30</v>
      </c>
      <c r="D7" s="36">
        <v>4</v>
      </c>
      <c r="E7" s="37" t="s">
        <v>26</v>
      </c>
      <c r="F7" s="44" t="s">
        <v>37</v>
      </c>
      <c r="G7" s="61"/>
      <c r="H7" s="42" t="s">
        <v>27</v>
      </c>
      <c r="I7" s="37" t="s">
        <v>34</v>
      </c>
      <c r="J7" s="46"/>
      <c r="K7" s="49" t="s">
        <v>36</v>
      </c>
      <c r="L7" s="47" t="s">
        <v>32</v>
      </c>
      <c r="M7" s="47" t="s">
        <v>33</v>
      </c>
      <c r="N7" s="45" t="s">
        <v>31</v>
      </c>
      <c r="O7" s="38">
        <f>D7*P7</f>
        <v>360000</v>
      </c>
      <c r="P7" s="39">
        <v>90000</v>
      </c>
      <c r="Q7" s="62"/>
      <c r="R7" s="40">
        <f>D7*Q7</f>
        <v>0</v>
      </c>
      <c r="S7" s="41" t="str">
        <f aca="true" t="shared" si="0" ref="S7">IF(ISNUMBER(Q7),IF(Q7&gt;P7,"NEVYHOVUJE","VYHOVUJE")," ")</f>
        <v xml:space="preserve"> </v>
      </c>
      <c r="T7" s="37"/>
      <c r="U7" s="37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50" t="s">
        <v>10</v>
      </c>
      <c r="C9" s="51"/>
      <c r="D9" s="51"/>
      <c r="E9" s="51"/>
      <c r="F9" s="51"/>
      <c r="G9" s="51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2" t="s">
        <v>12</v>
      </c>
      <c r="R9" s="53"/>
      <c r="S9" s="54"/>
      <c r="T9" s="21"/>
      <c r="U9" s="30"/>
    </row>
    <row r="10" spans="2:19" ht="33" customHeight="1" thickBot="1" thickTop="1">
      <c r="B10" s="55" t="s">
        <v>13</v>
      </c>
      <c r="C10" s="55"/>
      <c r="D10" s="55"/>
      <c r="E10" s="55"/>
      <c r="F10" s="55"/>
      <c r="G10" s="55"/>
      <c r="H10" s="31"/>
      <c r="K10" s="8"/>
      <c r="L10" s="8"/>
      <c r="M10" s="8"/>
      <c r="N10" s="32"/>
      <c r="O10" s="32"/>
      <c r="P10" s="33">
        <f>SUM(O7:O7)</f>
        <v>360000</v>
      </c>
      <c r="Q10" s="56">
        <f>SUM(R7:R7)</f>
        <v>0</v>
      </c>
      <c r="R10" s="57"/>
      <c r="S10" s="58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EyASK/eZV4H+2/xxh6wn7jREMf8x5EkTF/oQYp2uUJpCBjechMJ26DA/+LUa85glC8HSmNlMHhgnwTZp/mhc7Q==" saltValue="utbezfqoU89W1ErxhUsudA==" spinCount="100000" sheet="1" objects="1" scenarios="1"/>
  <mergeCells count="5">
    <mergeCell ref="B9:G9"/>
    <mergeCell ref="Q9:S9"/>
    <mergeCell ref="B10:G10"/>
    <mergeCell ref="Q10:S10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S7">
    <cfRule type="cellIs" priority="107" dxfId="10" operator="equal">
      <formula>"VYHOVUJE"</formula>
    </cfRule>
  </conditionalFormatting>
  <conditionalFormatting sqref="S7">
    <cfRule type="cellIs" priority="106" dxfId="9" operator="equal">
      <formula>"NEVYHOVUJE"</formula>
    </cfRule>
  </conditionalFormatting>
  <conditionalFormatting sqref="Q7">
    <cfRule type="containsBlanks" priority="105" dxfId="4">
      <formula>LEN(TRIM(Q7))=0</formula>
    </cfRule>
  </conditionalFormatting>
  <conditionalFormatting sqref="Q7">
    <cfRule type="notContainsBlanks" priority="104" dxfId="3">
      <formula>LEN(TRIM(Q7))&gt;0</formula>
    </cfRule>
  </conditionalFormatting>
  <conditionalFormatting sqref="Q7">
    <cfRule type="notContainsBlanks" priority="103" dxfId="2">
      <formula>LEN(TRIM(Q7))&gt;0</formula>
    </cfRule>
  </conditionalFormatting>
  <conditionalFormatting sqref="G7">
    <cfRule type="containsBlanks" priority="87" dxfId="4">
      <formula>LEN(TRIM(G7))=0</formula>
    </cfRule>
  </conditionalFormatting>
  <conditionalFormatting sqref="G7">
    <cfRule type="containsBlanks" priority="86" dxfId="4">
      <formula>LEN(TRIM(G7))=0</formula>
    </cfRule>
  </conditionalFormatting>
  <conditionalFormatting sqref="G7">
    <cfRule type="notContainsBlanks" priority="85" dxfId="3">
      <formula>LEN(TRIM(G7))&gt;0</formula>
    </cfRule>
  </conditionalFormatting>
  <conditionalFormatting sqref="G7">
    <cfRule type="notContainsBlanks" priority="84" dxfId="2">
      <formula>LEN(TRIM(G7))&gt;0</formula>
    </cfRule>
  </conditionalFormatting>
  <conditionalFormatting sqref="G7">
    <cfRule type="notContainsBlanks" priority="83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8" right="0.18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2022-05-16T10:13:17Z</cp:lastPrinted>
  <dcterms:created xsi:type="dcterms:W3CDTF">2014-03-05T12:43:32Z</dcterms:created>
  <dcterms:modified xsi:type="dcterms:W3CDTF">2022-05-31T12:48:46Z</dcterms:modified>
  <cp:category/>
  <cp:version/>
  <cp:contentType/>
  <cp:contentStatus/>
  <cp:revision>1</cp:revision>
</cp:coreProperties>
</file>