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6"/>
  <workbookPr/>
  <mc:AlternateContent xmlns:mc="http://schemas.openxmlformats.org/markup-compatibility/2006">
    <mc:Choice Requires="x15">
      <x15ac:absPath xmlns:x15ac="http://schemas.microsoft.com/office/spreadsheetml/2010/11/ac" url="D:\DNS\DNS-do_ALFRESCA\2022-PP\PP-(II.)-010-2022\2-vyzva\vyzva-podpurne dokumenty\"/>
    </mc:Choice>
  </mc:AlternateContent>
  <xr:revisionPtr revIDLastSave="0" documentId="13_ncr:1_{50890F96-D243-411D-A632-FD64A9E11CE9}" xr6:coauthVersionLast="36" xr6:coauthVersionMax="47" xr10:uidLastSave="{00000000-0000-0000-0000-000000000000}"/>
  <bookViews>
    <workbookView xWindow="0" yWindow="0" windowWidth="23040" windowHeight="9060" xr2:uid="{00000000-000D-0000-FFFF-FFFF00000000}"/>
  </bookViews>
  <sheets>
    <sheet name="PP" sheetId="1" r:id="rId1"/>
  </sheets>
  <definedNames>
    <definedName name="_xlnm._FilterDatabase" localSheetId="0" hidden="1">PP!$B$6:$T$12</definedName>
    <definedName name="_xlnm.Print_Titles" localSheetId="0">PP!$6:$6</definedName>
    <definedName name="_xlnm.Print_Area" localSheetId="0">PP!$A$1:$U$16</definedName>
  </definedNames>
  <calcPr calcId="191029"/>
</workbook>
</file>

<file path=xl/calcChain.xml><?xml version="1.0" encoding="utf-8"?>
<calcChain xmlns="http://schemas.openxmlformats.org/spreadsheetml/2006/main">
  <c r="H9" i="1" l="1"/>
  <c r="H10" i="1"/>
  <c r="H11" i="1"/>
  <c r="H12" i="1"/>
  <c r="K9" i="1"/>
  <c r="L9" i="1"/>
  <c r="K10" i="1"/>
  <c r="L10" i="1"/>
  <c r="K11" i="1"/>
  <c r="L11" i="1"/>
  <c r="K12" i="1"/>
  <c r="L12" i="1"/>
  <c r="H8" i="1" l="1"/>
  <c r="H7" i="1"/>
  <c r="K8" i="1"/>
  <c r="K7" i="1"/>
  <c r="L8" i="1"/>
  <c r="L7" i="1"/>
  <c r="J15" i="1" l="1"/>
  <c r="I15" i="1"/>
</calcChain>
</file>

<file path=xl/sharedStrings.xml><?xml version="1.0" encoding="utf-8"?>
<sst xmlns="http://schemas.openxmlformats.org/spreadsheetml/2006/main" count="52" uniqueCount="46">
  <si>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</si>
  <si>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</si>
  <si>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</si>
  <si>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</si>
  <si>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</si>
  <si>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</si>
  <si>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</si>
  <si>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</si>
  <si>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</si>
  <si>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</si>
  <si>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</si>
  <si>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39294100-0 - Informační a propagační výrobky</t>
  </si>
  <si>
    <t xml:space="preserve">Název </t>
  </si>
  <si>
    <t>Měrná jednotka [MJ]</t>
  </si>
  <si>
    <t>Popis</t>
  </si>
  <si>
    <t xml:space="preserve">Maximální cena za jednotlivé položky 
 v Kč BEZ DPH </t>
  </si>
  <si>
    <t>Fakturace</t>
  </si>
  <si>
    <t xml:space="preserve">Obchodní podmínky NAD RÁMEC STANDARDNÍCH 
obchodních podmínek </t>
  </si>
  <si>
    <t xml:space="preserve">Kontaktní osoba 
k převzetí zboží </t>
  </si>
  <si>
    <t xml:space="preserve">Místo dodání </t>
  </si>
  <si>
    <t xml:space="preserve">POZNÁMKA </t>
  </si>
  <si>
    <t>CPV - výběr
propagační předměty</t>
  </si>
  <si>
    <t>ks</t>
  </si>
  <si>
    <t>Ilustrační obrázek</t>
  </si>
  <si>
    <t xml:space="preserve">Termín dodání </t>
  </si>
  <si>
    <t>Příloha č. 2 Kupní smlouvy - technická specifikace
Propagační předměty (II.) 010 - 2022</t>
  </si>
  <si>
    <t>Společná faktura</t>
  </si>
  <si>
    <t xml:space="preserve">Pokud financováno z projektových prostředků, pak ŘEŠITEL uvede: NÁZEV A ČÍSLO DOTAČNÍHO PROJEKTU </t>
  </si>
  <si>
    <t>Ing. Michal Volf,
Tel.: 608 282 562, 
37763 8142,
E-mail: volfm@kke.zcu.cz</t>
  </si>
  <si>
    <t>Univerzitní 22, 
301 00 Plzeň,
Fakulta strojní - Katedra energetických strojů a zařízení, 
7.patro - místnost UK 711</t>
  </si>
  <si>
    <t>Dodání do místa plnění.</t>
  </si>
  <si>
    <t>do 19.8.2022</t>
  </si>
  <si>
    <r>
      <t xml:space="preserve">Tričko ze 100% bavlny, gramáž min. 160 g/m2.
Barva královská modrá.
</t>
    </r>
    <r>
      <rPr>
        <b/>
        <sz val="11"/>
        <color theme="1"/>
        <rFont val="Calibri"/>
        <family val="2"/>
        <charset val="238"/>
        <scheme val="minor"/>
      </rPr>
      <t>Velikost S.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jednobarevný v barvě bílé, potisk přední i zadní srany dle ilustračního obrázku.
Loga viz
</t>
    </r>
    <r>
      <rPr>
        <sz val="11"/>
        <color rgb="FFFF0000"/>
        <rFont val="Calibri"/>
        <family val="2"/>
        <charset val="238"/>
        <scheme val="minor"/>
      </rPr>
      <t>Příloha č. 3 Kupní smlouvy - Loga_PP (II.)-010-2022.zip</t>
    </r>
  </si>
  <si>
    <r>
      <t xml:space="preserve">Tričko ze 100% bavlny, gramáž min. 160 g/m2.
Barva královská modrá.
</t>
    </r>
    <r>
      <rPr>
        <b/>
        <sz val="11"/>
        <color theme="1"/>
        <rFont val="Calibri"/>
        <family val="2"/>
        <charset val="238"/>
        <scheme val="minor"/>
      </rPr>
      <t>Velikost L.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jednobarevný v barvě bílé, potisk přední i zadní srany dle ilustračního obrázku.
Loga viz
</t>
    </r>
    <r>
      <rPr>
        <sz val="11"/>
        <color rgb="FFFF0000"/>
        <rFont val="Calibri"/>
        <family val="2"/>
        <charset val="238"/>
        <scheme val="minor"/>
      </rPr>
      <t>Příloha č. 3 Kupní smlouvy - Loga_PP (II.)-010-2022.zip</t>
    </r>
  </si>
  <si>
    <r>
      <t xml:space="preserve">Tričko ze 100% bavlny, gramáž min. 160 g/m2.
Barva královská modrá.
</t>
    </r>
    <r>
      <rPr>
        <b/>
        <sz val="11"/>
        <color theme="1"/>
        <rFont val="Calibri"/>
        <family val="2"/>
        <charset val="238"/>
        <scheme val="minor"/>
      </rPr>
      <t>Velikost XL</t>
    </r>
    <r>
      <rPr>
        <sz val="11"/>
        <color theme="1"/>
        <rFont val="Calibri"/>
        <family val="2"/>
        <charset val="238"/>
        <scheme val="minor"/>
      </rPr>
      <t xml:space="preserve">.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: jednobarevný v barvě bílé, potisk přední i zadní srany dle ilustračního obrázku.
Loga viz
</t>
    </r>
    <r>
      <rPr>
        <sz val="11"/>
        <color rgb="FFFF0000"/>
        <rFont val="Calibri"/>
        <family val="2"/>
        <charset val="238"/>
        <scheme val="minor"/>
      </rPr>
      <t>Příloha č. 3 Kupní smlouvy - Loga_PP (II.)-010-2022.zip</t>
    </r>
  </si>
  <si>
    <r>
      <t xml:space="preserve">Tričko ze 100% bavlny, gramáž min. 160 g/m2.
Barva královská modrá.
</t>
    </r>
    <r>
      <rPr>
        <b/>
        <sz val="11"/>
        <color theme="1"/>
        <rFont val="Calibri"/>
        <family val="2"/>
        <charset val="238"/>
        <scheme val="minor"/>
      </rPr>
      <t>Velikost L.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: jednobarevný v barvě bílé, potisk přední i zadní srany dle ilustračního obrázku.
Loga viz
</t>
    </r>
    <r>
      <rPr>
        <sz val="11"/>
        <color rgb="FFFF0000"/>
        <rFont val="Calibri"/>
        <family val="2"/>
        <charset val="238"/>
        <scheme val="minor"/>
      </rPr>
      <t>Příloha č. 3 Kupní smlouvy - Loga_PP (II.)-010-2022.zip</t>
    </r>
  </si>
  <si>
    <r>
      <t xml:space="preserve">Tričko ze 100% bavlny, gramáž min. 160 g/m2.
Barva královská modrá.
</t>
    </r>
    <r>
      <rPr>
        <b/>
        <sz val="11"/>
        <color theme="1"/>
        <rFont val="Calibri"/>
        <family val="2"/>
        <charset val="238"/>
        <scheme val="minor"/>
      </rPr>
      <t>Velikost M.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 xml:space="preserve">
Potisk: </t>
    </r>
    <r>
      <rPr>
        <sz val="11"/>
        <color theme="1"/>
        <rFont val="Calibri"/>
        <family val="2"/>
        <charset val="238"/>
        <scheme val="minor"/>
      </rPr>
      <t xml:space="preserve">jednobarevný v barvě bílé, potisk přední i zadní srany dle ilustračního obrázku.
Loga viz
</t>
    </r>
    <r>
      <rPr>
        <sz val="11"/>
        <color rgb="FFFF0000"/>
        <rFont val="Calibri"/>
        <family val="2"/>
        <charset val="238"/>
        <scheme val="minor"/>
      </rPr>
      <t>Příloha č. 3 Kupní smlouvy - Loga_PP (II.)-010-2022.zip</t>
    </r>
  </si>
  <si>
    <r>
      <t xml:space="preserve">Tričko ze 100% bavlny, gramáž min. 160 g/m2.
Barva královská modrá.
</t>
    </r>
    <r>
      <rPr>
        <b/>
        <sz val="11"/>
        <color theme="1"/>
        <rFont val="Calibri"/>
        <family val="2"/>
        <charset val="238"/>
        <scheme val="minor"/>
      </rPr>
      <t>Velikost M.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jednobarevný v barvě bílé, potisk přední i zadní srany dle ilustračního obrázku.
Loga viz
</t>
    </r>
    <r>
      <rPr>
        <sz val="11"/>
        <color rgb="FFFF0000"/>
        <rFont val="Calibri"/>
        <family val="2"/>
        <charset val="238"/>
        <scheme val="minor"/>
      </rPr>
      <t>Příloha č. 3 Kupní smlouvy - Loga_PP (II.)-010-2022.zip</t>
    </r>
  </si>
  <si>
    <t>Tričko pánské XL</t>
  </si>
  <si>
    <t>Tričko pánské L</t>
  </si>
  <si>
    <t>Tričko pánské M</t>
  </si>
  <si>
    <t>Tričko dámské M</t>
  </si>
  <si>
    <t>Tričko dámské S</t>
  </si>
  <si>
    <t>Tričko dámské L</t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</si>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</sst>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8" fillId="0" borderId="0"/>
    <xf numFmtId="0" fontId="8" fillId="0" borderId="0"/>
    <xf numFmtId="0" fontId="8" fillId="0" borderId="0"/>
    <xf numFmtId="0" fontId="20" fillId="0" borderId="0"/>
    <xf numFmtId="0" fontId="20" fillId="0" borderId="0"/>
  </cellStyleXfs>
  <cellXfs count="103">
    <xf numFmtId="0" fontId="0" fillId="0" borderId="0" xfId="0"/>
    <xf numFmtId="0" fontId="25" fillId="0" borderId="0" xfId="0" applyFont="1" applyFill="1" applyBorder="1" applyAlignment="1" applyProtection="1">
      <alignment horizontal="center" vertical="center" wrapText="1"/>
    </xf>
    <xf numFmtId="0" fontId="25" fillId="0" borderId="20" xfId="0" applyFont="1" applyFill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horizontal="center" vertical="center" wrapText="1"/>
    </xf>
    <xf numFmtId="0" fontId="0" fillId="2" borderId="22" xfId="0" applyFill="1" applyBorder="1" applyAlignment="1" applyProtection="1">
      <alignment horizontal="center" vertical="center" wrapText="1"/>
    </xf>
    <xf numFmtId="0" fontId="11" fillId="0" borderId="23" xfId="0" applyNumberFormat="1" applyFont="1" applyBorder="1" applyAlignment="1" applyProtection="1">
      <alignment horizontal="left" vertical="center" wrapText="1" indent="7"/>
    </xf>
    <xf numFmtId="0" fontId="11" fillId="0" borderId="0" xfId="0" applyNumberFormat="1" applyFont="1" applyBorder="1" applyAlignment="1" applyProtection="1">
      <alignment horizontal="left" vertical="center" wrapText="1" indent="7"/>
    </xf>
    <xf numFmtId="0" fontId="0" fillId="2" borderId="24" xfId="0" applyFill="1" applyBorder="1" applyAlignment="1" applyProtection="1">
      <alignment horizontal="center" vertical="center" wrapText="1"/>
    </xf>
    <xf numFmtId="0" fontId="0" fillId="2" borderId="25" xfId="0" applyFill="1" applyBorder="1" applyAlignment="1" applyProtection="1">
      <alignment horizontal="center" vertical="center" wrapText="1"/>
    </xf>
    <xf numFmtId="0" fontId="0" fillId="0" borderId="0" xfId="0" applyProtection="1"/>
    <xf numFmtId="0" fontId="19" fillId="0" borderId="0" xfId="0" applyFont="1" applyFill="1" applyAlignment="1" applyProtection="1">
      <alignment horizontal="left" vertical="center" wrapText="1"/>
    </xf>
    <xf numFmtId="0" fontId="19" fillId="0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13" fillId="0" borderId="0" xfId="0" applyFont="1" applyAlignment="1" applyProtection="1">
      <alignment vertical="center" wrapText="1"/>
    </xf>
    <xf numFmtId="0" fontId="17" fillId="0" borderId="0" xfId="0" applyFont="1" applyAlignment="1" applyProtection="1">
      <alignment vertical="top" wrapText="1"/>
    </xf>
    <xf numFmtId="0" fontId="21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 inden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5" fillId="3" borderId="2" xfId="0" applyFont="1" applyFill="1" applyBorder="1" applyAlignment="1" applyProtection="1">
      <alignment horizontal="center" vertical="center" textRotation="90" wrapText="1"/>
    </xf>
    <xf numFmtId="0" fontId="15" fillId="3" borderId="3" xfId="0" applyFont="1" applyFill="1" applyBorder="1" applyAlignment="1" applyProtection="1">
      <alignment horizontal="center" vertical="center" wrapText="1"/>
    </xf>
    <xf numFmtId="0" fontId="11" fillId="2" borderId="3" xfId="0" applyFont="1" applyFill="1" applyBorder="1" applyAlignment="1" applyProtection="1">
      <alignment horizontal="center" vertical="center" wrapText="1"/>
    </xf>
    <xf numFmtId="0" fontId="11" fillId="3" borderId="3" xfId="0" applyFont="1" applyFill="1" applyBorder="1" applyAlignment="1" applyProtection="1">
      <alignment horizontal="center" vertical="center" wrapText="1"/>
    </xf>
    <xf numFmtId="0" fontId="15" fillId="3" borderId="16" xfId="0" applyFont="1" applyFill="1" applyBorder="1" applyAlignment="1" applyProtection="1">
      <alignment horizontal="center" vertical="center" wrapText="1"/>
    </xf>
    <xf numFmtId="0" fontId="0" fillId="0" borderId="15" xfId="0" applyBorder="1" applyProtection="1"/>
    <xf numFmtId="164" fontId="0" fillId="0" borderId="0" xfId="0" applyNumberFormat="1" applyProtection="1"/>
    <xf numFmtId="3" fontId="0" fillId="0" borderId="13" xfId="0" applyNumberForma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left" vertical="center" wrapText="1" indent="1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0" fillId="0" borderId="5" xfId="0" applyNumberFormat="1" applyFill="1" applyBorder="1" applyAlignment="1" applyProtection="1">
      <alignment horizontal="center" vertical="center" wrapText="1"/>
    </xf>
    <xf numFmtId="0" fontId="5" fillId="0" borderId="11" xfId="0" applyFont="1" applyFill="1" applyBorder="1" applyAlignment="1" applyProtection="1">
      <alignment horizontal="center" vertical="center" wrapText="1"/>
    </xf>
    <xf numFmtId="164" fontId="0" fillId="0" borderId="5" xfId="0" applyNumberFormat="1" applyBorder="1" applyAlignment="1" applyProtection="1">
      <alignment horizontal="right" vertical="center" indent="1"/>
    </xf>
    <xf numFmtId="164" fontId="0" fillId="0" borderId="5" xfId="0" applyNumberFormat="1" applyFill="1" applyBorder="1" applyAlignment="1" applyProtection="1">
      <alignment horizontal="right" vertical="center" indent="1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5" xfId="0" applyBorder="1" applyAlignment="1" applyProtection="1">
      <alignment horizontal="center" vertical="center"/>
    </xf>
    <xf numFmtId="0" fontId="3" fillId="0" borderId="11" xfId="0" applyFont="1" applyFill="1" applyBorder="1" applyAlignment="1" applyProtection="1">
      <alignment horizontal="center" vertical="center" wrapText="1"/>
    </xf>
    <xf numFmtId="0" fontId="7" fillId="0" borderId="11" xfId="0" applyFont="1" applyFill="1" applyBorder="1" applyAlignment="1" applyProtection="1">
      <alignment horizontal="center" vertical="center" wrapText="1"/>
    </xf>
    <xf numFmtId="1" fontId="15" fillId="0" borderId="11" xfId="0" applyNumberFormat="1" applyFont="1" applyFill="1" applyBorder="1" applyAlignment="1" applyProtection="1">
      <alignment horizontal="center" vertical="center" wrapText="1"/>
    </xf>
    <xf numFmtId="0" fontId="4" fillId="0" borderId="11" xfId="0" applyFont="1" applyFill="1" applyBorder="1" applyAlignment="1" applyProtection="1">
      <alignment horizontal="center" vertical="center" wrapText="1"/>
    </xf>
    <xf numFmtId="0" fontId="0" fillId="0" borderId="17" xfId="0" applyFill="1" applyBorder="1" applyAlignment="1" applyProtection="1">
      <alignment horizontal="center" vertical="center" wrapTex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left" vertical="center" wrapText="1" inden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 applyProtection="1">
      <alignment horizontal="center" vertical="center" wrapTex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3" fillId="0" borderId="10" xfId="0" applyFont="1" applyFill="1" applyBorder="1" applyAlignment="1" applyProtection="1">
      <alignment horizontal="center" vertical="center" wrapText="1"/>
    </xf>
    <xf numFmtId="0" fontId="7" fillId="0" borderId="10" xfId="0" applyFont="1" applyFill="1" applyBorder="1" applyAlignment="1" applyProtection="1">
      <alignment horizontal="center" vertical="center" wrapText="1"/>
    </xf>
    <xf numFmtId="0" fontId="6" fillId="0" borderId="10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 wrapText="1"/>
    </xf>
    <xf numFmtId="1" fontId="15" fillId="0" borderId="10" xfId="0" applyNumberFormat="1" applyFont="1" applyFill="1" applyBorder="1" applyAlignment="1" applyProtection="1">
      <alignment horizontal="center" vertical="center" wrapText="1"/>
    </xf>
    <xf numFmtId="0" fontId="0" fillId="0" borderId="18" xfId="0" applyFill="1" applyBorder="1" applyAlignment="1" applyProtection="1">
      <alignment horizontal="center" vertical="center" wrapText="1"/>
    </xf>
    <xf numFmtId="0" fontId="4" fillId="0" borderId="7" xfId="0" applyFont="1" applyFill="1" applyBorder="1" applyAlignment="1" applyProtection="1">
      <alignment horizontal="center" vertical="center" wrapText="1"/>
    </xf>
    <xf numFmtId="3" fontId="0" fillId="0" borderId="14" xfId="0" applyNumberForma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horizontal="left" vertical="center" wrapText="1" inden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8" xfId="0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0" borderId="8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3" fillId="0" borderId="12" xfId="0" applyFont="1" applyFill="1" applyBorder="1" applyAlignment="1" applyProtection="1">
      <alignment horizontal="center" vertical="center" wrapText="1"/>
    </xf>
    <xf numFmtId="0" fontId="7" fillId="0" borderId="12" xfId="0" applyFont="1" applyFill="1" applyBorder="1" applyAlignment="1" applyProtection="1">
      <alignment horizontal="center" vertical="center" wrapText="1"/>
    </xf>
    <xf numFmtId="0" fontId="6" fillId="0" borderId="12" xfId="0" applyFont="1" applyFill="1" applyBorder="1" applyAlignment="1" applyProtection="1">
      <alignment horizontal="center" vertical="center" wrapText="1"/>
    </xf>
    <xf numFmtId="0" fontId="4" fillId="0" borderId="12" xfId="0" applyFont="1" applyFill="1" applyBorder="1" applyAlignment="1" applyProtection="1">
      <alignment horizontal="center" vertical="center" wrapText="1"/>
    </xf>
    <xf numFmtId="1" fontId="15" fillId="0" borderId="12" xfId="0" applyNumberFormat="1" applyFont="1" applyFill="1" applyBorder="1" applyAlignment="1" applyProtection="1">
      <alignment horizontal="center" vertical="center" wrapText="1"/>
    </xf>
    <xf numFmtId="0" fontId="0" fillId="0" borderId="19" xfId="0" applyFill="1" applyBorder="1" applyAlignment="1" applyProtection="1">
      <alignment horizontal="center" vertical="center" wrapText="1"/>
    </xf>
    <xf numFmtId="0" fontId="0" fillId="0" borderId="9" xfId="0" applyBorder="1" applyProtection="1"/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3" borderId="2" xfId="0" applyFont="1" applyFill="1" applyBorder="1" applyAlignment="1" applyProtection="1">
      <alignment horizontal="center" vertical="center" wrapText="1"/>
    </xf>
    <xf numFmtId="0" fontId="11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22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right" vertical="center" wrapText="1"/>
    </xf>
    <xf numFmtId="0" fontId="15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9" fillId="0" borderId="2" xfId="0" applyNumberFormat="1" applyFont="1" applyBorder="1" applyAlignment="1" applyProtection="1">
      <alignment horizontal="center" vertical="center"/>
    </xf>
    <xf numFmtId="164" fontId="9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6" fillId="2" borderId="5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8" xfId="0" applyNumberFormat="1" applyFont="1" applyFill="1" applyBorder="1" applyAlignment="1" applyProtection="1">
      <alignment horizontal="right" vertical="center" wrapText="1" indent="1"/>
      <protection locked="0"/>
    </xf>
  </cellXfs>
  <cellStyles count="6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5" xr:uid="{00000000-0005-0000-0000-000003000000}"/>
    <cellStyle name="normální 3 3" xfId="3" xr:uid="{00000000-0005-0000-0000-000001000000}"/>
    <cellStyle name="Normální 4" xfId="2" xr:uid="{00000000-0005-0000-0000-000030000000}"/>
  </cellStyles>
  <dxfs count="8">
    <dxf>
      <numFmt numFmtId="30" formatCode="@"/>
      <fill>
        <patternFill patternType="solid">
          <fgColor rgb="FFFF9F9F"/>
          <bgColor rgb="FFFF9F9F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DDE9F7"/>
      <color rgb="FF0000CC"/>
      <color rgb="FFC9F1FF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483241</xdr:colOff>
      <xdr:row>8</xdr:row>
      <xdr:rowOff>999308</xdr:rowOff>
    </xdr:from>
    <xdr:to>
      <xdr:col>6</xdr:col>
      <xdr:colOff>4006693</xdr:colOff>
      <xdr:row>9</xdr:row>
      <xdr:rowOff>1229296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30FDE991-4599-4554-BFA5-B7B5C04A3D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730361" y="7537268"/>
          <a:ext cx="3523452" cy="199782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8"/>
  <sheetViews>
    <sheetView showGridLines="0" tabSelected="1" zoomScale="60" zoomScaleNormal="60" workbookViewId="0">
      <selection activeCell="J7" sqref="J7"/>
    </sheetView>
  </sheetViews>
  <sheetFormatPr defaultRowHeight="14.5" x14ac:dyDescent="0.35"/>
  <cols>
    <col min="1" max="1" width="1.453125" style="9" bestFit="1" customWidth="1"/>
    <col min="2" max="2" width="5.54296875" style="9" bestFit="1" customWidth="1"/>
    <col min="3" max="3" width="31.36328125" style="13" customWidth="1"/>
    <col min="4" max="4" width="11" style="99" customWidth="1"/>
    <col min="5" max="5" width="12" style="12" customWidth="1"/>
    <col min="6" max="6" width="89.6328125" style="13" customWidth="1"/>
    <col min="7" max="7" width="65.36328125" style="13" customWidth="1"/>
    <col min="8" max="8" width="16.54296875" style="13" hidden="1" customWidth="1"/>
    <col min="9" max="9" width="24" style="9" bestFit="1" customWidth="1"/>
    <col min="10" max="10" width="23.6328125" style="9" customWidth="1"/>
    <col min="11" max="11" width="20.54296875" style="9" bestFit="1" customWidth="1"/>
    <col min="12" max="12" width="23.90625" style="9" customWidth="1"/>
    <col min="13" max="13" width="14.08984375" style="9" customWidth="1"/>
    <col min="14" max="14" width="26.36328125" style="9" hidden="1" customWidth="1"/>
    <col min="15" max="15" width="22.81640625" style="9" bestFit="1" customWidth="1"/>
    <col min="16" max="16" width="27.1796875" style="9" customWidth="1"/>
    <col min="17" max="17" width="39" style="9" customWidth="1"/>
    <col min="18" max="18" width="24.6328125" style="9" customWidth="1"/>
    <col min="19" max="19" width="11.08984375" style="9" hidden="1" customWidth="1"/>
    <col min="20" max="20" width="24" style="14" customWidth="1"/>
    <col min="21" max="21" width="3.08984375" style="9" customWidth="1"/>
    <col min="22" max="16384" width="8.7265625" style="9"/>
  </cols>
  <sheetData>
    <row r="1" spans="1:21" ht="39.75" customHeight="1" x14ac:dyDescent="0.35">
      <c r="B1" s="10" t="s">
        <v>25</v>
      </c>
      <c r="C1" s="11"/>
      <c r="D1" s="11"/>
    </row>
    <row r="2" spans="1:21" ht="20.149999999999999" customHeight="1" x14ac:dyDescent="0.35">
      <c r="C2" s="9"/>
      <c r="D2" s="15"/>
      <c r="E2" s="16"/>
      <c r="F2" s="17"/>
      <c r="G2" s="17"/>
      <c r="H2" s="17"/>
      <c r="I2" s="17"/>
      <c r="J2" s="17"/>
      <c r="L2" s="18"/>
      <c r="M2" s="19"/>
      <c r="N2" s="19"/>
      <c r="O2" s="19"/>
      <c r="P2" s="19"/>
      <c r="Q2" s="19"/>
      <c r="R2" s="19"/>
      <c r="S2" s="19"/>
      <c r="T2" s="20"/>
    </row>
    <row r="3" spans="1:21" ht="20.149999999999999" customHeight="1" x14ac:dyDescent="0.35">
      <c r="B3" s="1" t="s">
        <v>44</v>
      </c>
      <c r="C3" s="2"/>
      <c r="D3" s="3" t="s">
        <v>0</v>
      </c>
      <c r="E3" s="4"/>
      <c r="F3" s="5" t="s">
        <v>45</v>
      </c>
      <c r="G3" s="6"/>
      <c r="H3" s="21"/>
      <c r="I3" s="21"/>
      <c r="J3" s="21"/>
      <c r="K3" s="21"/>
      <c r="L3" s="21"/>
      <c r="N3" s="22"/>
      <c r="O3" s="22"/>
    </row>
    <row r="4" spans="1:21" ht="20.149999999999999" customHeight="1" thickBot="1" x14ac:dyDescent="0.4">
      <c r="B4" s="1"/>
      <c r="C4" s="2"/>
      <c r="D4" s="7"/>
      <c r="E4" s="8"/>
      <c r="F4" s="5"/>
      <c r="G4" s="6"/>
      <c r="H4" s="17"/>
      <c r="I4" s="18"/>
      <c r="J4" s="18"/>
      <c r="L4" s="18"/>
      <c r="Q4" s="23"/>
    </row>
    <row r="5" spans="1:21" ht="34.5" customHeight="1" thickBot="1" x14ac:dyDescent="0.4">
      <c r="B5" s="24"/>
      <c r="C5" s="25"/>
      <c r="D5" s="26"/>
      <c r="E5" s="26"/>
      <c r="F5" s="17"/>
      <c r="G5" s="17"/>
      <c r="H5" s="27"/>
      <c r="J5" s="28" t="s">
        <v>0</v>
      </c>
      <c r="T5" s="29"/>
    </row>
    <row r="6" spans="1:21" ht="77.25" customHeight="1" thickTop="1" thickBot="1" x14ac:dyDescent="0.4">
      <c r="B6" s="30" t="s">
        <v>1</v>
      </c>
      <c r="C6" s="31" t="s">
        <v>12</v>
      </c>
      <c r="D6" s="31" t="s">
        <v>2</v>
      </c>
      <c r="E6" s="31" t="s">
        <v>13</v>
      </c>
      <c r="F6" s="31" t="s">
        <v>14</v>
      </c>
      <c r="G6" s="31" t="s">
        <v>23</v>
      </c>
      <c r="H6" s="31" t="s">
        <v>15</v>
      </c>
      <c r="I6" s="31" t="s">
        <v>3</v>
      </c>
      <c r="J6" s="32" t="s">
        <v>4</v>
      </c>
      <c r="K6" s="33" t="s">
        <v>5</v>
      </c>
      <c r="L6" s="33" t="s">
        <v>6</v>
      </c>
      <c r="M6" s="31" t="s">
        <v>16</v>
      </c>
      <c r="N6" s="31" t="s">
        <v>27</v>
      </c>
      <c r="O6" s="31" t="s">
        <v>17</v>
      </c>
      <c r="P6" s="33" t="s">
        <v>18</v>
      </c>
      <c r="Q6" s="31" t="s">
        <v>19</v>
      </c>
      <c r="R6" s="31" t="s">
        <v>24</v>
      </c>
      <c r="S6" s="31" t="s">
        <v>20</v>
      </c>
      <c r="T6" s="34" t="s">
        <v>21</v>
      </c>
      <c r="U6" s="35"/>
    </row>
    <row r="7" spans="1:21" ht="138.65" customHeight="1" thickTop="1" x14ac:dyDescent="0.35">
      <c r="A7" s="36"/>
      <c r="B7" s="37">
        <v>1</v>
      </c>
      <c r="C7" s="38" t="s">
        <v>38</v>
      </c>
      <c r="D7" s="39">
        <v>15</v>
      </c>
      <c r="E7" s="40" t="s">
        <v>22</v>
      </c>
      <c r="F7" s="38" t="s">
        <v>34</v>
      </c>
      <c r="G7" s="41"/>
      <c r="H7" s="42">
        <f t="shared" ref="H7:H12" si="0">D7*I7</f>
        <v>3750</v>
      </c>
      <c r="I7" s="43">
        <v>250</v>
      </c>
      <c r="J7" s="100"/>
      <c r="K7" s="44">
        <f t="shared" ref="K7:K8" si="1">D7*J7</f>
        <v>0</v>
      </c>
      <c r="L7" s="45" t="str">
        <f t="shared" ref="L7:L8" si="2">IF(ISNUMBER(J7), IF(J7&gt;I7,"NEVYHOVUJE","VYHOVUJE")," ")</f>
        <v xml:space="preserve"> </v>
      </c>
      <c r="M7" s="46" t="s">
        <v>26</v>
      </c>
      <c r="N7" s="47"/>
      <c r="O7" s="46" t="s">
        <v>30</v>
      </c>
      <c r="P7" s="46" t="s">
        <v>28</v>
      </c>
      <c r="Q7" s="46" t="s">
        <v>29</v>
      </c>
      <c r="R7" s="48" t="s">
        <v>31</v>
      </c>
      <c r="S7" s="49"/>
      <c r="T7" s="50" t="s">
        <v>11</v>
      </c>
      <c r="U7" s="35"/>
    </row>
    <row r="8" spans="1:21" ht="138.65" customHeight="1" x14ac:dyDescent="0.35">
      <c r="B8" s="51">
        <v>2</v>
      </c>
      <c r="C8" s="52" t="s">
        <v>39</v>
      </c>
      <c r="D8" s="53">
        <v>25</v>
      </c>
      <c r="E8" s="54" t="s">
        <v>22</v>
      </c>
      <c r="F8" s="52" t="s">
        <v>35</v>
      </c>
      <c r="G8" s="55"/>
      <c r="H8" s="56">
        <f t="shared" si="0"/>
        <v>6250</v>
      </c>
      <c r="I8" s="57">
        <v>250</v>
      </c>
      <c r="J8" s="101"/>
      <c r="K8" s="58">
        <f t="shared" si="1"/>
        <v>0</v>
      </c>
      <c r="L8" s="59" t="str">
        <f t="shared" si="2"/>
        <v xml:space="preserve"> </v>
      </c>
      <c r="M8" s="60"/>
      <c r="N8" s="61"/>
      <c r="O8" s="62"/>
      <c r="P8" s="63"/>
      <c r="Q8" s="63"/>
      <c r="R8" s="64"/>
      <c r="S8" s="63"/>
      <c r="T8" s="65"/>
      <c r="U8" s="35"/>
    </row>
    <row r="9" spans="1:21" ht="138.65" customHeight="1" x14ac:dyDescent="0.35">
      <c r="B9" s="51">
        <v>3</v>
      </c>
      <c r="C9" s="52" t="s">
        <v>40</v>
      </c>
      <c r="D9" s="53">
        <v>10</v>
      </c>
      <c r="E9" s="54" t="s">
        <v>22</v>
      </c>
      <c r="F9" s="52" t="s">
        <v>36</v>
      </c>
      <c r="G9" s="55"/>
      <c r="H9" s="56">
        <f t="shared" si="0"/>
        <v>2500</v>
      </c>
      <c r="I9" s="57">
        <v>250</v>
      </c>
      <c r="J9" s="101"/>
      <c r="K9" s="58">
        <f t="shared" ref="K9:K12" si="3">D9*J9</f>
        <v>0</v>
      </c>
      <c r="L9" s="59" t="str">
        <f t="shared" ref="L9:L12" si="4">IF(ISNUMBER(J9), IF(J9&gt;I9,"NEVYHOVUJE","VYHOVUJE")," ")</f>
        <v xml:space="preserve"> </v>
      </c>
      <c r="M9" s="60"/>
      <c r="N9" s="61"/>
      <c r="O9" s="62"/>
      <c r="P9" s="63"/>
      <c r="Q9" s="63"/>
      <c r="R9" s="64"/>
      <c r="S9" s="63"/>
      <c r="T9" s="65"/>
      <c r="U9" s="35"/>
    </row>
    <row r="10" spans="1:21" ht="138.65" customHeight="1" x14ac:dyDescent="0.35">
      <c r="B10" s="51">
        <v>4</v>
      </c>
      <c r="C10" s="52" t="s">
        <v>41</v>
      </c>
      <c r="D10" s="53">
        <v>20</v>
      </c>
      <c r="E10" s="54" t="s">
        <v>22</v>
      </c>
      <c r="F10" s="52" t="s">
        <v>37</v>
      </c>
      <c r="G10" s="55"/>
      <c r="H10" s="56">
        <f t="shared" si="0"/>
        <v>5000</v>
      </c>
      <c r="I10" s="57">
        <v>250</v>
      </c>
      <c r="J10" s="101"/>
      <c r="K10" s="58">
        <f t="shared" si="3"/>
        <v>0</v>
      </c>
      <c r="L10" s="59" t="str">
        <f t="shared" si="4"/>
        <v xml:space="preserve"> </v>
      </c>
      <c r="M10" s="60"/>
      <c r="N10" s="61"/>
      <c r="O10" s="62"/>
      <c r="P10" s="63"/>
      <c r="Q10" s="63"/>
      <c r="R10" s="64"/>
      <c r="S10" s="63"/>
      <c r="T10" s="65"/>
      <c r="U10" s="35"/>
    </row>
    <row r="11" spans="1:21" ht="138.65" customHeight="1" x14ac:dyDescent="0.35">
      <c r="B11" s="51">
        <v>5</v>
      </c>
      <c r="C11" s="52" t="s">
        <v>42</v>
      </c>
      <c r="D11" s="53">
        <v>10</v>
      </c>
      <c r="E11" s="66" t="s">
        <v>22</v>
      </c>
      <c r="F11" s="52" t="s">
        <v>32</v>
      </c>
      <c r="G11" s="55"/>
      <c r="H11" s="56">
        <f t="shared" si="0"/>
        <v>2500</v>
      </c>
      <c r="I11" s="57">
        <v>250</v>
      </c>
      <c r="J11" s="101"/>
      <c r="K11" s="58">
        <f t="shared" si="3"/>
        <v>0</v>
      </c>
      <c r="L11" s="59" t="str">
        <f t="shared" si="4"/>
        <v xml:space="preserve"> </v>
      </c>
      <c r="M11" s="60"/>
      <c r="N11" s="61"/>
      <c r="O11" s="62"/>
      <c r="P11" s="63"/>
      <c r="Q11" s="63"/>
      <c r="R11" s="64"/>
      <c r="S11" s="63"/>
      <c r="T11" s="65"/>
      <c r="U11" s="35"/>
    </row>
    <row r="12" spans="1:21" ht="138.65" customHeight="1" thickBot="1" x14ac:dyDescent="0.4">
      <c r="B12" s="67">
        <v>6</v>
      </c>
      <c r="C12" s="68" t="s">
        <v>43</v>
      </c>
      <c r="D12" s="69">
        <v>10</v>
      </c>
      <c r="E12" s="70" t="s">
        <v>22</v>
      </c>
      <c r="F12" s="68" t="s">
        <v>33</v>
      </c>
      <c r="G12" s="71"/>
      <c r="H12" s="72">
        <f t="shared" si="0"/>
        <v>2500</v>
      </c>
      <c r="I12" s="73">
        <v>250</v>
      </c>
      <c r="J12" s="102"/>
      <c r="K12" s="74">
        <f t="shared" si="3"/>
        <v>0</v>
      </c>
      <c r="L12" s="75" t="str">
        <f t="shared" si="4"/>
        <v xml:space="preserve"> </v>
      </c>
      <c r="M12" s="76"/>
      <c r="N12" s="77"/>
      <c r="O12" s="78"/>
      <c r="P12" s="79"/>
      <c r="Q12" s="79"/>
      <c r="R12" s="80"/>
      <c r="S12" s="79"/>
      <c r="T12" s="81"/>
      <c r="U12" s="35"/>
    </row>
    <row r="13" spans="1:21" ht="13.5" customHeight="1" thickTop="1" thickBot="1" x14ac:dyDescent="0.4">
      <c r="C13" s="9"/>
      <c r="D13" s="9"/>
      <c r="E13" s="9"/>
      <c r="F13" s="9"/>
      <c r="G13" s="9"/>
      <c r="H13" s="9"/>
      <c r="K13" s="82"/>
    </row>
    <row r="14" spans="1:21" ht="60.75" customHeight="1" thickTop="1" thickBot="1" x14ac:dyDescent="0.4">
      <c r="B14" s="83" t="s">
        <v>7</v>
      </c>
      <c r="C14" s="83"/>
      <c r="D14" s="83"/>
      <c r="E14" s="83"/>
      <c r="F14" s="83"/>
      <c r="G14" s="84"/>
      <c r="H14" s="85"/>
      <c r="I14" s="86" t="s">
        <v>8</v>
      </c>
      <c r="J14" s="87" t="s">
        <v>9</v>
      </c>
      <c r="K14" s="88"/>
      <c r="L14" s="89"/>
      <c r="M14" s="90"/>
      <c r="N14" s="27"/>
      <c r="O14" s="27"/>
      <c r="P14" s="27"/>
      <c r="Q14" s="27"/>
      <c r="R14" s="27"/>
      <c r="S14" s="27"/>
      <c r="T14" s="91"/>
    </row>
    <row r="15" spans="1:21" ht="33" customHeight="1" thickTop="1" thickBot="1" x14ac:dyDescent="0.4">
      <c r="B15" s="92" t="s">
        <v>10</v>
      </c>
      <c r="C15" s="92"/>
      <c r="D15" s="92"/>
      <c r="E15" s="92"/>
      <c r="F15" s="92"/>
      <c r="G15" s="93"/>
      <c r="H15" s="94"/>
      <c r="I15" s="95">
        <f>SUM(H7:H12)</f>
        <v>22500</v>
      </c>
      <c r="J15" s="96">
        <f>SUM(K7:K12)</f>
        <v>0</v>
      </c>
      <c r="K15" s="97"/>
      <c r="L15" s="98"/>
      <c r="M15" s="90"/>
      <c r="S15" s="27"/>
      <c r="T15" s="91"/>
    </row>
    <row r="16" spans="1:21" ht="14.15" customHeight="1" thickTop="1" x14ac:dyDescent="0.35"/>
    <row r="17" ht="14.25" customHeight="1" x14ac:dyDescent="0.35"/>
    <row r="18" ht="14.15" customHeight="1" x14ac:dyDescent="0.35"/>
    <row r="19" ht="14.25" customHeight="1" x14ac:dyDescent="0.35"/>
    <row r="20" ht="14.25" customHeight="1" x14ac:dyDescent="0.35"/>
    <row r="21" ht="14.15" customHeight="1" x14ac:dyDescent="0.35"/>
    <row r="22" ht="14.25" customHeight="1" x14ac:dyDescent="0.35"/>
    <row r="23" ht="14.25" customHeight="1" x14ac:dyDescent="0.35"/>
    <row r="24" ht="14.25" customHeight="1" x14ac:dyDescent="0.35"/>
    <row r="25" ht="14.25" customHeight="1" x14ac:dyDescent="0.35"/>
    <row r="26" ht="14.25" customHeight="1" x14ac:dyDescent="0.35"/>
    <row r="27" ht="14.25" customHeight="1" x14ac:dyDescent="0.35"/>
    <row r="28" ht="14.25" customHeight="1" x14ac:dyDescent="0.35"/>
    <row r="29" ht="14.25" customHeight="1" x14ac:dyDescent="0.35"/>
    <row r="30" ht="14.25" customHeight="1" x14ac:dyDescent="0.35"/>
    <row r="31" ht="14.25" customHeight="1" x14ac:dyDescent="0.35"/>
    <row r="32" ht="14.25" customHeight="1" x14ac:dyDescent="0.35"/>
    <row r="33" ht="14.25" customHeight="1" x14ac:dyDescent="0.35"/>
    <row r="34" ht="14.25" customHeight="1" x14ac:dyDescent="0.35"/>
    <row r="35" ht="14.25" customHeight="1" x14ac:dyDescent="0.35"/>
    <row r="36" ht="14.25" customHeight="1" x14ac:dyDescent="0.35"/>
    <row r="37" ht="14.25" customHeight="1" x14ac:dyDescent="0.35"/>
    <row r="38" ht="14.25" customHeight="1" x14ac:dyDescent="0.35"/>
    <row r="39" ht="14.25" customHeight="1" x14ac:dyDescent="0.35"/>
    <row r="40" ht="14.25" customHeight="1" x14ac:dyDescent="0.35"/>
    <row r="41" ht="14.25" customHeight="1" x14ac:dyDescent="0.35"/>
    <row r="42" ht="14.25" customHeight="1" x14ac:dyDescent="0.35"/>
    <row r="43" ht="14.25" customHeight="1" x14ac:dyDescent="0.35"/>
    <row r="44" ht="14.25" customHeight="1" x14ac:dyDescent="0.35"/>
    <row r="45" ht="14.25" customHeight="1" x14ac:dyDescent="0.35"/>
    <row r="46" ht="14.25" customHeight="1" x14ac:dyDescent="0.35"/>
    <row r="47" ht="14.25" customHeight="1" x14ac:dyDescent="0.35"/>
    <row r="48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</sheetData>
  <sheetProtection algorithmName="SHA-512" hashValue="VTyv25/cTloqIst0Ln6lapJZ4rAM2dvyzdE9hInwVXRgXnCP6Y6sq/XIWlem3GF5cdXVX3zAlar4/mb48MbetA==" saltValue="q6b+4x5I1T/hV4eIazkmWg==" spinCount="100000" sheet="1" objects="1" scenarios="1"/>
  <mergeCells count="17">
    <mergeCell ref="R7:R12"/>
    <mergeCell ref="T7:T12"/>
    <mergeCell ref="G7:G12"/>
    <mergeCell ref="M7:M12"/>
    <mergeCell ref="N7:N12"/>
    <mergeCell ref="O7:O12"/>
    <mergeCell ref="P7:P12"/>
    <mergeCell ref="Q7:Q12"/>
    <mergeCell ref="S7:S12"/>
    <mergeCell ref="B15:F15"/>
    <mergeCell ref="J15:L15"/>
    <mergeCell ref="B1:D1"/>
    <mergeCell ref="J14:L14"/>
    <mergeCell ref="B14:F14"/>
    <mergeCell ref="B3:C4"/>
    <mergeCell ref="D3:E4"/>
    <mergeCell ref="F3:G4"/>
  </mergeCells>
  <conditionalFormatting sqref="D7:D10 B7:B12">
    <cfRule type="containsBlanks" dxfId="7" priority="97">
      <formula>LEN(TRIM(B7))=0</formula>
    </cfRule>
  </conditionalFormatting>
  <conditionalFormatting sqref="B7:B12">
    <cfRule type="cellIs" dxfId="6" priority="92" operator="greaterThanOrEqual">
      <formula>1</formula>
    </cfRule>
  </conditionalFormatting>
  <conditionalFormatting sqref="L7:L12">
    <cfRule type="cellIs" dxfId="5" priority="89" operator="equal">
      <formula>"VYHOVUJE"</formula>
    </cfRule>
  </conditionalFormatting>
  <conditionalFormatting sqref="L7:L12">
    <cfRule type="cellIs" dxfId="4" priority="88" operator="equal">
      <formula>"NEVYHOVUJE"</formula>
    </cfRule>
  </conditionalFormatting>
  <conditionalFormatting sqref="J7:J12">
    <cfRule type="containsBlanks" dxfId="3" priority="59">
      <formula>LEN(TRIM(J7))=0</formula>
    </cfRule>
  </conditionalFormatting>
  <conditionalFormatting sqref="J7:J12">
    <cfRule type="notContainsBlanks" dxfId="2" priority="58">
      <formula>LEN(TRIM(J7))&gt;0</formula>
    </cfRule>
  </conditionalFormatting>
  <conditionalFormatting sqref="J7:J12">
    <cfRule type="notContainsBlanks" dxfId="1" priority="57">
      <formula>LEN(TRIM(J7))&gt;0</formula>
    </cfRule>
  </conditionalFormatting>
  <conditionalFormatting sqref="D11:D12">
    <cfRule type="containsBlanks" dxfId="0" priority="9">
      <formula>LEN(TRIM(D11))=0</formula>
    </cfRule>
  </conditionalFormatting>
  <dataValidations count="1">
    <dataValidation type="list" showInputMessage="1" showErrorMessage="1" sqref="E7:E12" xr:uid="{354766CB-D34D-4043-985E-78A75C2E98DD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31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F7830E4-00A3-43C0-BC30-F032355EAD85}">
          <x14:formula1>
            <xm:f>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PP</vt:lpstr>
      <vt:lpstr>PP!Názvy_tisku</vt:lpstr>
      <vt:lpstr>PP!Oblast_tisku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17.01.2022</dc:description>
  <cp:lastModifiedBy>Zdeněk Řežábek</cp:lastModifiedBy>
  <cp:revision>1</cp:revision>
  <cp:lastPrinted>2022-05-25T13:06:27Z</cp:lastPrinted>
  <dcterms:created xsi:type="dcterms:W3CDTF">2014-03-05T12:43:32Z</dcterms:created>
  <dcterms:modified xsi:type="dcterms:W3CDTF">2022-05-25T13:08:02Z</dcterms:modified>
</cp:coreProperties>
</file>