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/>
  <mc:AlternateContent xmlns:mc="http://schemas.openxmlformats.org/markup-compatibility/2006">
    <mc:Choice Requires="x15">
      <x15ac:absPath xmlns:x15ac="http://schemas.microsoft.com/office/spreadsheetml/2010/11/ac" url="D:\USERS\vitkov\LMT\LMT_2022\006\1 výzva\"/>
    </mc:Choice>
  </mc:AlternateContent>
  <xr:revisionPtr revIDLastSave="0" documentId="13_ncr:1_{262BDDAE-DC24-41D7-9C0C-E4486BC210DE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91029"/>
</workbook>
</file>

<file path=xl/calcChain.xml><?xml version="1.0" encoding="utf-8"?>
<calcChain xmlns="http://schemas.openxmlformats.org/spreadsheetml/2006/main">
  <c r="O7" i="1" l="1"/>
  <c r="S7" i="1"/>
  <c r="R7" i="1"/>
  <c r="P10" i="1" l="1"/>
  <c r="Q10" i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<sst xmlns="http://schemas.openxmlformats.org/spreadsheetml/2006/main" count="38" uniqueCount="37">
  <si>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</si>
  <si>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</si>
  <si>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</si>
  <si>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</si>
  <si>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</si>
  <si>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</si>
  <si>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</si>
  <si>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</si>
  <si>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</si>
  <si>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</si>
  <si>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</si>
  <si>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</si>
  <si>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</si>
  <si>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</si>
  <si>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</si>
  <si>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</si>
  <si>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</si>
  <si>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</si>
  <si>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</si>
  <si>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</si>
  <si>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</si>
  <si>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</si>
  <si>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</si>
  <si>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</si>
  <si>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</si>
  <si>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</si>
  <si>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</si>
  <si>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</si>
  <si>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Multimetry</t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</si>
  <si>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</si>
  <si>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</si>
  <si>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</si>
  <si>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Ing. Jiří Navrátil, Ph.D.,
Tel.: 737 732 864,
37763 4570,
E-mail: jirkanav@fel.zcu.cz</t>
  </si>
  <si>
    <t>Univerzitní 26, 
301 00 Plzeň,
Fakulta elektrotechnická - Katedra materiálů a technologií,
místnost EU 302</t>
  </si>
  <si>
    <t>Dětská univerzita JUNIORFEL 2</t>
  </si>
  <si>
    <t>Měření AC napětí (střídavé 45 Hz až 1 kHz ) - rozsahy minimálně 60 mV (0.01 mV / ± 1.0 % + 3) až 600 V  (0.1 V / ± 0.8 % + 3).
Měření AC proudu (střídavého 45 Hz až 1 kHz ) - rozsahy minimálně 600 μA (0.1 μA / ± 1.0 % + 3)  až 10 A (0.01 A / ± 1.2 % + 3).
Měření DC napětí - rozsahy minimálně 60 mV (0.01mV / ±0.5 % + 2) až 600 V (0.1 V / ± 0.7 % + 3).
Měření DC proudu - rozsahy minimálně 600 μA ( 0.1 μA / ± 0.7 % + 2 ) až 10 A (0.01 A / ± 1.0 % + 3).
Měření odporu - rozsahy minimálně 600 Ω (0.1 Ω / ± 1.0 % + 2) až 60 MΩ (0.01 MΩ / ± 1.5 % + 5).
Měření kapacity kondenzátorů - rozsahy minimálně 9.999 nF / 99.99 mF.
Měření kmitočtu - rozsahy minimálně 9.999 Hz až 9.999 MHz.
Měření střídy - rozsahy minimálně 0.1 % až 99.9 %.
Měření teploty - rozsahy minimálně -40 °C až 1000 °C.
Test spojitosti vedení (bzučák).
Test diod a polovodičových přechodů při napětí 3,2V.
Bezkontaktní měření napětí (NCV).
Automatická i manuální volba rozsahu.
Zobrazení minimální a maximální hodnoty.
Rozlišení displeje multimetru 5999 (počet digitů 6000).
Včetně termočlánku minimálně typu K.</t>
  </si>
  <si>
    <t xml:space="preserve">Příloha č. 2 Kupní smlouvy - technická specifikace
Laboratorní a měřící technika (III.) 006 - 2022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</si>
</sst>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3" fillId="0" borderId="0"/>
  </cellStyleXfs>
  <cellXfs count="6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3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2" fillId="4" borderId="4" xfId="0" applyFont="1" applyFill="1" applyBorder="1" applyAlignment="1">
      <alignment horizontal="left" vertical="center" wrapText="1" indent="1"/>
    </xf>
    <xf numFmtId="0" fontId="2" fillId="4" borderId="4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4" fillId="2" borderId="0" xfId="0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1" fillId="5" borderId="4" xfId="0" applyFont="1" applyFill="1" applyBorder="1" applyAlignment="1" applyProtection="1">
      <alignment horizontal="left" vertical="center" wrapText="1" indent="1"/>
      <protection locked="0"/>
    </xf>
    <xf numFmtId="164" fontId="11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F7" zoomScaleNormal="100" workbookViewId="0">
      <selection activeCell="G7" sqref="G7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43.140625" style="1" customWidth="1"/>
    <col min="4" max="4" width="11.7109375" style="2" customWidth="1"/>
    <col min="5" max="5" width="11.140625" style="3" customWidth="1"/>
    <col min="6" max="6" width="127" style="1" customWidth="1"/>
    <col min="7" max="7" width="29.140625" style="4" customWidth="1"/>
    <col min="8" max="8" width="23.5703125" style="4" customWidth="1"/>
    <col min="9" max="9" width="21.28515625" style="1" customWidth="1"/>
    <col min="10" max="10" width="33.85546875" style="5" customWidth="1"/>
    <col min="11" max="11" width="21.5703125" style="5" customWidth="1"/>
    <col min="12" max="12" width="29.28515625" style="5" customWidth="1"/>
    <col min="13" max="13" width="46" style="4" customWidth="1"/>
    <col min="14" max="14" width="28.28515625" style="4" customWidth="1"/>
    <col min="15" max="15" width="17.85546875" style="4" hidden="1" customWidth="1"/>
    <col min="16" max="16" width="20.85546875" style="5" customWidth="1"/>
    <col min="17" max="17" width="23.28515625" style="5" customWidth="1"/>
    <col min="18" max="18" width="21" style="5" customWidth="1"/>
    <col min="19" max="19" width="20.5703125" style="5" customWidth="1"/>
    <col min="20" max="20" width="11.5703125" style="5" hidden="1" customWidth="1"/>
    <col min="21" max="21" width="35.5703125" style="6" customWidth="1"/>
    <col min="22" max="16384" width="9.140625" style="5"/>
  </cols>
  <sheetData>
    <row r="1" spans="1:21" ht="39.75" customHeight="1" x14ac:dyDescent="0.25">
      <c r="B1" s="56" t="s">
        <v>36</v>
      </c>
      <c r="C1" s="57"/>
      <c r="D1" s="57"/>
      <c r="E1" s="1"/>
      <c r="G1" s="1"/>
      <c r="H1" s="1"/>
      <c r="M1" s="1"/>
      <c r="N1" s="1"/>
      <c r="O1" s="1"/>
      <c r="P1" s="7"/>
      <c r="Q1" s="7"/>
      <c r="R1" s="7"/>
      <c r="S1" s="7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7"/>
      <c r="S2" s="7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34"/>
      <c r="H3" s="34"/>
      <c r="I3" s="34"/>
      <c r="J3" s="34"/>
      <c r="K3" s="34"/>
      <c r="L3" s="7"/>
      <c r="M3" s="6"/>
      <c r="N3" s="6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33.6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72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31</v>
      </c>
      <c r="K6" s="23" t="s">
        <v>20</v>
      </c>
      <c r="L6" s="46" t="s">
        <v>21</v>
      </c>
      <c r="M6" s="23" t="s">
        <v>22</v>
      </c>
      <c r="N6" s="23" t="s">
        <v>23</v>
      </c>
      <c r="O6" s="23" t="s">
        <v>24</v>
      </c>
      <c r="P6" s="23" t="s">
        <v>6</v>
      </c>
      <c r="Q6" s="25" t="s">
        <v>7</v>
      </c>
      <c r="R6" s="46" t="s">
        <v>8</v>
      </c>
      <c r="S6" s="46" t="s">
        <v>9</v>
      </c>
      <c r="T6" s="23" t="s">
        <v>25</v>
      </c>
      <c r="U6" s="23" t="s">
        <v>26</v>
      </c>
    </row>
    <row r="7" spans="1:21" ht="378" customHeight="1" thickTop="1" thickBot="1" x14ac:dyDescent="0.3">
      <c r="A7" s="26"/>
      <c r="B7" s="35">
        <v>1</v>
      </c>
      <c r="C7" s="36" t="s">
        <v>28</v>
      </c>
      <c r="D7" s="37">
        <v>8</v>
      </c>
      <c r="E7" s="38" t="s">
        <v>27</v>
      </c>
      <c r="F7" s="44" t="s">
        <v>35</v>
      </c>
      <c r="G7" s="58"/>
      <c r="H7" s="45" t="s">
        <v>29</v>
      </c>
      <c r="I7" s="38" t="s">
        <v>30</v>
      </c>
      <c r="J7" s="45" t="s">
        <v>34</v>
      </c>
      <c r="K7" s="38"/>
      <c r="L7" s="45" t="s">
        <v>32</v>
      </c>
      <c r="M7" s="45" t="s">
        <v>33</v>
      </c>
      <c r="N7" s="39">
        <v>21</v>
      </c>
      <c r="O7" s="40">
        <f>D7*P7</f>
        <v>15200</v>
      </c>
      <c r="P7" s="41">
        <v>1900</v>
      </c>
      <c r="Q7" s="59"/>
      <c r="R7" s="42">
        <f>D7*Q7</f>
        <v>0</v>
      </c>
      <c r="S7" s="43" t="str">
        <f t="shared" ref="S7" si="0">IF(ISNUMBER(Q7), IF(Q7&gt;P7,"NEVYHOVUJE","VYHOVUJE")," ")</f>
        <v xml:space="preserve"> </v>
      </c>
      <c r="T7" s="38"/>
      <c r="U7" s="38" t="s">
        <v>14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">
      <c r="B9" s="47" t="s">
        <v>10</v>
      </c>
      <c r="C9" s="48"/>
      <c r="D9" s="48"/>
      <c r="E9" s="48"/>
      <c r="F9" s="48"/>
      <c r="G9" s="48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49" t="s">
        <v>12</v>
      </c>
      <c r="R9" s="50"/>
      <c r="S9" s="51"/>
      <c r="T9" s="21"/>
      <c r="U9" s="30"/>
    </row>
    <row r="10" spans="1:21" ht="33" customHeight="1" thickTop="1" thickBot="1" x14ac:dyDescent="0.3">
      <c r="B10" s="52" t="s">
        <v>13</v>
      </c>
      <c r="C10" s="52"/>
      <c r="D10" s="52"/>
      <c r="E10" s="52"/>
      <c r="F10" s="52"/>
      <c r="G10" s="52"/>
      <c r="H10" s="31"/>
      <c r="K10" s="8"/>
      <c r="L10" s="8"/>
      <c r="M10" s="8"/>
      <c r="N10" s="32"/>
      <c r="O10" s="32"/>
      <c r="P10" s="33">
        <f>SUM(O7:O7)</f>
        <v>15200</v>
      </c>
      <c r="Q10" s="53">
        <f>SUM(R7:R7)</f>
        <v>0</v>
      </c>
      <c r="R10" s="54"/>
      <c r="S10" s="55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5"/>
      <c r="E15" s="5"/>
      <c r="F15" s="5"/>
      <c r="I15" s="5"/>
    </row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</sheetData>
  <sheetProtection algorithmName="SHA-512" hashValue="gITYcjGhPe5V4OuU130P1G85vRLG3uQjVEcYXmuYW9hBk8swsKDDEQpoDKE7Wl+wYfbgQbLp2xgOiJRTVwMh8A==" saltValue="TC61wPF5wAKwBKZGiDldsw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S7">
    <cfRule type="cellIs" dxfId="10" priority="107" operator="equal">
      <formula>"VYHOVUJE"</formula>
    </cfRule>
  </conditionalFormatting>
  <conditionalFormatting sqref="S7">
    <cfRule type="cellIs" dxfId="9" priority="106" operator="equal">
      <formula>"NEVYHOVUJE"</formula>
    </cfRule>
  </conditionalFormatting>
  <conditionalFormatting sqref="Q7">
    <cfRule type="containsBlanks" dxfId="8" priority="105">
      <formula>LEN(TRIM(Q7))=0</formula>
    </cfRule>
  </conditionalFormatting>
  <conditionalFormatting sqref="Q7">
    <cfRule type="notContainsBlanks" dxfId="7" priority="104">
      <formula>LEN(TRIM(Q7))&gt;0</formula>
    </cfRule>
  </conditionalFormatting>
  <conditionalFormatting sqref="Q7">
    <cfRule type="notContainsBlanks" dxfId="6" priority="103">
      <formula>LEN(TRIM(Q7))&gt;0</formula>
    </cfRule>
  </conditionalFormatting>
  <conditionalFormatting sqref="G7">
    <cfRule type="containsBlanks" dxfId="5" priority="87">
      <formula>LEN(TRIM(G7))=0</formula>
    </cfRule>
  </conditionalFormatting>
  <conditionalFormatting sqref="G7">
    <cfRule type="containsBlanks" dxfId="4" priority="86">
      <formula>LEN(TRIM(G7))=0</formula>
    </cfRule>
  </conditionalFormatting>
  <conditionalFormatting sqref="G7">
    <cfRule type="notContainsBlanks" dxfId="3" priority="85">
      <formula>LEN(TRIM(G7))&gt;0</formula>
    </cfRule>
  </conditionalFormatting>
  <conditionalFormatting sqref="G7">
    <cfRule type="notContainsBlanks" dxfId="2" priority="84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E000E-00E5-423B-8BAD-002E00DC0077}">
      <formula1>"ANO,NE"</formula1>
    </dataValidation>
    <dataValidation type="list" showInputMessage="1" showErrorMessage="1" sqref="E7" xr:uid="{0013006C-008D-4110-BDF7-0050003600C4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2022-02-24T11:29:20Z</cp:lastPrinted>
  <dcterms:created xsi:type="dcterms:W3CDTF">2014-03-05T12:43:32Z</dcterms:created>
  <dcterms:modified xsi:type="dcterms:W3CDTF">2022-04-07T08:02:22Z</dcterms:modified>
</cp:coreProperties>
</file>