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21\1 výzva\"/>
    </mc:Choice>
  </mc:AlternateContent>
  <xr:revisionPtr revIDLastSave="0" documentId="13_ncr:1_{FD66275B-21B3-4227-9C04-A40D0F6744D5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T7" i="1" l="1"/>
  <c r="P7" i="1"/>
  <c r="Q10" i="1" l="1"/>
  <c r="S7" i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<sst xmlns="http://schemas.openxmlformats.org/spreadsheetml/2006/main" count="40" uniqueCount="39">
  <si>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</si>
  <si>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</si>
  <si>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</si>
  <si>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</si>
  <si>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</si>
  <si>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</si>
  <si>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</si>
  <si>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</si>
  <si>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</si>
  <si>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</si>
  <si>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</si>
  <si>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</si>
  <si>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</si>
  <si>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</si>
  <si>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</si>
  <si>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</si>
  <si>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</si>
  <si>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</si>
  <si>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</si>
  <si>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</si>
  <si>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</si>
  <si>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</si>
  <si>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</si>
  <si>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</si>
  <si>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</si>
  <si>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</si>
  <si>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</si>
  <si>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</si>
  <si>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</si>
  <si>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</si>
  <si>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NE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</si>
  <si>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</si>
  <si>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021 - 2022 </t>
  </si>
  <si>
    <t>Mgr. Pavel Hulec,
Tel.: 721 625 840,
37763 5603</t>
  </si>
  <si>
    <t>Jungannova 1, 
301 00 Plzeň,
Fakulta filozofická - Katedra politologie a mezinárodních vztahů,
místnost JJ 307</t>
  </si>
  <si>
    <t>Pokud financováno z projektových prostředků, pak ŘEŠITEL uvede: NÁZEV A ČÍSLO DOTAČNÍHO PROJEKTU</t>
  </si>
  <si>
    <t xml:space="preserve">Záruka na zboží min. 48 měsíců, servis NBD on site. </t>
  </si>
  <si>
    <t>Výkon procesoru v Passmark CPU více než 12 500 bodů (platné ke dni 14.2.2022),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min. 48 měsíců, servis NBD on site.</t>
  </si>
  <si>
    <t>Počítač včetně klávesnice a myši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</si>
</sst>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4" fillId="5" borderId="12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50" zoomScaleNormal="50" workbookViewId="0">
      <selection activeCell="L15" sqref="L1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0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28.7109375" style="5" hidden="1" customWidth="1"/>
    <col min="12" max="12" width="31.42578125" style="5" customWidth="1"/>
    <col min="13" max="13" width="26.710937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69" t="s">
        <v>32</v>
      </c>
      <c r="C1" s="70"/>
      <c r="D1" s="7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5"/>
      <c r="E3" s="65"/>
      <c r="F3" s="6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1" t="s">
        <v>2</v>
      </c>
      <c r="H5" s="7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35</v>
      </c>
      <c r="L6" s="41" t="s">
        <v>17</v>
      </c>
      <c r="M6" s="42" t="s">
        <v>18</v>
      </c>
      <c r="N6" s="41" t="s">
        <v>19</v>
      </c>
      <c r="O6" s="48" t="s">
        <v>31</v>
      </c>
      <c r="P6" s="41" t="s">
        <v>20</v>
      </c>
      <c r="Q6" s="39" t="s">
        <v>5</v>
      </c>
      <c r="R6" s="43" t="s">
        <v>6</v>
      </c>
      <c r="S6" s="64" t="s">
        <v>7</v>
      </c>
      <c r="T6" s="64" t="s">
        <v>8</v>
      </c>
      <c r="U6" s="41" t="s">
        <v>21</v>
      </c>
      <c r="V6" s="41" t="s">
        <v>22</v>
      </c>
    </row>
    <row r="7" spans="1:22" ht="385.5" customHeight="1" thickTop="1" thickBot="1" x14ac:dyDescent="0.3">
      <c r="A7" s="20"/>
      <c r="B7" s="49">
        <v>1</v>
      </c>
      <c r="C7" s="50" t="s">
        <v>38</v>
      </c>
      <c r="D7" s="51">
        <v>4</v>
      </c>
      <c r="E7" s="52" t="s">
        <v>24</v>
      </c>
      <c r="F7" s="63" t="s">
        <v>37</v>
      </c>
      <c r="G7" s="66"/>
      <c r="H7" s="67"/>
      <c r="I7" s="53" t="s">
        <v>29</v>
      </c>
      <c r="J7" s="54" t="s">
        <v>30</v>
      </c>
      <c r="K7" s="55"/>
      <c r="L7" s="56" t="s">
        <v>36</v>
      </c>
      <c r="M7" s="62" t="s">
        <v>33</v>
      </c>
      <c r="N7" s="62" t="s">
        <v>34</v>
      </c>
      <c r="O7" s="57">
        <v>28</v>
      </c>
      <c r="P7" s="58">
        <f>D7*Q7</f>
        <v>68000</v>
      </c>
      <c r="Q7" s="59">
        <v>17000</v>
      </c>
      <c r="R7" s="68"/>
      <c r="S7" s="60">
        <f>D7*R7</f>
        <v>0</v>
      </c>
      <c r="T7" s="61" t="str">
        <f t="shared" ref="T7" si="0">IF(ISNUMBER(R7), IF(R7&gt;Q7,"NEVYHOVUJE","VYHOVUJE")," ")</f>
        <v xml:space="preserve"> </v>
      </c>
      <c r="U7" s="52"/>
      <c r="V7" s="52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80" t="s">
        <v>28</v>
      </c>
      <c r="C9" s="80"/>
      <c r="D9" s="80"/>
      <c r="E9" s="80"/>
      <c r="F9" s="80"/>
      <c r="G9" s="80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7" t="s">
        <v>10</v>
      </c>
      <c r="S9" s="78"/>
      <c r="T9" s="79"/>
      <c r="U9" s="24"/>
      <c r="V9" s="25"/>
    </row>
    <row r="10" spans="1:22" ht="50.45" customHeight="1" thickTop="1" thickBot="1" x14ac:dyDescent="0.3">
      <c r="B10" s="81" t="s">
        <v>26</v>
      </c>
      <c r="C10" s="81"/>
      <c r="D10" s="81"/>
      <c r="E10" s="81"/>
      <c r="F10" s="81"/>
      <c r="G10" s="81"/>
      <c r="H10" s="81"/>
      <c r="I10" s="26"/>
      <c r="L10" s="9"/>
      <c r="M10" s="9"/>
      <c r="N10" s="9"/>
      <c r="O10" s="27"/>
      <c r="P10" s="27"/>
      <c r="Q10" s="28">
        <f>SUM(P7:P7)</f>
        <v>68000</v>
      </c>
      <c r="R10" s="74">
        <f>SUM(S7:S7)</f>
        <v>0</v>
      </c>
      <c r="S10" s="75"/>
      <c r="T10" s="76"/>
    </row>
    <row r="11" spans="1:22" ht="15.75" thickTop="1" x14ac:dyDescent="0.25">
      <c r="B11" s="73" t="s">
        <v>27</v>
      </c>
      <c r="C11" s="73"/>
      <c r="D11" s="73"/>
      <c r="E11" s="73"/>
      <c r="F11" s="73"/>
      <c r="G11" s="73"/>
      <c r="H11" s="65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5"/>
      <c r="H12" s="6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5"/>
      <c r="H13" s="6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5"/>
      <c r="H14" s="6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5"/>
      <c r="H15" s="6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5"/>
      <c r="H17" s="6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qBpUKAdc13qJ1vSFFzpsQNxo61avF0SyznRx9Q80RH7cs80jv9wfwuVY2BdSAcV0f2QybAvvfZUVj7h3usCUUA==" saltValue="sF7i7QQ/+LKldKB8WJlI2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B7">
    <cfRule type="containsBlanks" dxfId="8" priority="53">
      <formula>LEN(TRIM(B7))=0</formula>
    </cfRule>
  </conditionalFormatting>
  <conditionalFormatting sqref="B7">
    <cfRule type="cellIs" dxfId="7" priority="50" operator="greaterThanOrEqual">
      <formula>1</formula>
    </cfRule>
  </conditionalFormatting>
  <conditionalFormatting sqref="T7">
    <cfRule type="cellIs" dxfId="6" priority="37" operator="equal">
      <formula>"VYHOVUJE"</formula>
    </cfRule>
  </conditionalFormatting>
  <conditionalFormatting sqref="T7">
    <cfRule type="cellIs" dxfId="5" priority="36" operator="equal">
      <formula>"NEVYHOVUJE"</formula>
    </cfRule>
  </conditionalFormatting>
  <conditionalFormatting sqref="G7:H7 R7">
    <cfRule type="containsBlanks" dxfId="4" priority="30">
      <formula>LEN(TRIM(G7))=0</formula>
    </cfRule>
  </conditionalFormatting>
  <conditionalFormatting sqref="G7:H7 R7">
    <cfRule type="notContainsBlanks" dxfId="3" priority="28">
      <formula>LEN(TRIM(G7))&gt;0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">
    <cfRule type="notContainsBlanks" dxfId="1" priority="26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2022-02-24T10:11:17Z</cp:lastPrinted>
  <dcterms:created xsi:type="dcterms:W3CDTF">2014-03-05T12:43:32Z</dcterms:created>
  <dcterms:modified xsi:type="dcterms:W3CDTF">2022-03-15T11:41:20Z</dcterms:modified>
</cp:coreProperties>
</file>