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D:\USERS\vitkov\VT\VT 2022\002\1 výzva\"/>
    </mc:Choice>
  </mc:AlternateContent>
  <xr:revisionPtr revIDLastSave="0" documentId="13_ncr:1_{906B623E-7AEE-446F-A010-FAABB81C5037}" xr6:coauthVersionLast="36" xr6:coauthVersionMax="47" xr10:uidLastSave="{00000000-0000-0000-0000-000000000000}"/>
  <bookViews>
    <workbookView xWindow="0" yWindow="0" windowWidth="28800" windowHeight="10125" xr2:uid="{00000000-000D-0000-FFFF-FFFF00000000}"/>
  </bookViews>
  <sheets>
    <sheet name="Výpočetní technika" sheetId="1" r:id="rId1"/>
  </sheets>
  <definedNames>
    <definedName name="_xlnm.Print_Area" localSheetId="0">'Výpočetní technika'!$B$1:$T$16</definedName>
  </definedNames>
  <calcPr calcId="191029"/>
</workbook>
</file>

<file path=xl/calcChain.xml><?xml version="1.0" encoding="utf-8"?>
<calcChain xmlns="http://schemas.openxmlformats.org/spreadsheetml/2006/main">
  <c r="P7" i="1" l="1"/>
  <c r="Q10" i="1" s="1"/>
  <c r="S7" i="1"/>
  <c r="R10" i="1" s="1"/>
  <c r="T7" i="1"/>
</calcChain>
</file>

<file path=xl/sharedStrings.xml><?xml version="1.0" encoding="utf-8"?>
<sst xmlns="http://schemas.openxmlformats.org/spreadsheetml/2006/main" count="39" uniqueCount="38">
  <si>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</si>
  <si>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</si>
  <si>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</si>
  <si>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</si>
  <si>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</si>
  <si>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</si>
  <si>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</si>
  <si>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</si>
  <si>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</si>
  <si>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</si>
  <si>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</si>
  <si>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30211000-1 - Hlavní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</si>
  <si>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</si>
  <si>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</si>
  <si>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</si>
  <si>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</si>
  <si>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</si>
  <si>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</si>
  <si>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</si>
  <si>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</si>
  <si>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</si>
  <si>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</si>
  <si>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</si>
  <si>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</si>
  <si>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NE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</si>
  <si>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</si>
  <si>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</si>
  <si>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</si>
  <si>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</si>
  <si>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Samostatná faktura</t>
  </si>
  <si>
    <r>
      <t xml:space="preserve">Termín dodání
</t>
    </r>
    <r>
      <rPr>
        <sz val="11"/>
        <rFont val="Calibri"/>
        <family val="2"/>
        <charset val="238"/>
        <scheme val="minor"/>
      </rPr>
      <t xml:space="preserve">(uveden v kalend. dnech od dojití výzvy Objednatele k plnění Smlouvy) </t>
    </r>
  </si>
  <si>
    <t>Záruka na zboží min. 36 měsíců.</t>
  </si>
  <si>
    <t>Výkonná pracovní stanice</t>
  </si>
  <si>
    <t>Pokud financováno z projektových prostředků, pak ŘEŠITEL uvede: NÁZEV A ČÍSLO DOTAČNÍHO PROJEKTU</t>
  </si>
  <si>
    <t>Univerzitní 26,
301 00 Plzeň,
Fakulta elektrotechnická - Katedra elektroniky a informačních technologií,
místnost EK 502</t>
  </si>
  <si>
    <t>Pracovní stanice typu PC. 
Výkon procesoru v Passmark CPU více než 86 000 bodů, min. 64 jader/128 vláken. 
Operační paměť min. 256 GB ve dvou modulech (2x 128GB), 6 paměťových slotů volných, možnost rozšíření paměti do 1TB. 
1TB PCIe NVMe Class 40 M.2 SSD disk, další 3 volné PCIe M.2 sloty. 
Grafická karta na sběrnici PCIe, výkon v G3D Mark min. 801. 
Rozhraní na základní desce: 
1x 10GbE-T, 
1x 1GbE, 
IPMI, 
1x USB 3.2 Gen2x2 port (Type C, 20Gbps), 
5x USB 3.2 Gen2 ports (4 type A + 1 front type C header), 
5x USB 3.2 Gen1 ports (3 type A + 2 via header), 
2x USB 2.0  via header. 
COM port. 
Možnost připojení až 10 ventilátorů 4pin  a možnost výstupu pro napájení vodního chlazení. 
Skříň formátu Tower, výkonný zdroj alespoň 900W, tichý do 28dB. 
Prodloužená záruka min. 36 měsíců.</t>
  </si>
  <si>
    <t>Ing. Jiří Basl, Ph.D., 
Tel.: 37763 4249,
603 216 039</t>
  </si>
  <si>
    <t xml:space="preserve">Příloha č. 2 Kupní smlouvy - technická specifikace
Výpočetní technika (III.) 002 - 2022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</si>
</sst>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4" fillId="0" borderId="0"/>
    <xf numFmtId="0" fontId="4" fillId="0" borderId="0"/>
  </cellStyleXfs>
  <cellXfs count="78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0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2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2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 indent="1"/>
    </xf>
    <xf numFmtId="164" fontId="7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Border="1"/>
    <xf numFmtId="0" fontId="9" fillId="0" borderId="0" xfId="0" applyFont="1" applyAlignment="1">
      <alignment vertical="center" wrapText="1"/>
    </xf>
    <xf numFmtId="0" fontId="0" fillId="0" borderId="0" xfId="0" applyFill="1" applyBorder="1"/>
    <xf numFmtId="0" fontId="12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textRotation="90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3" fontId="0" fillId="2" borderId="3" xfId="0" applyNumberForma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2" fillId="6" borderId="4" xfId="0" applyFont="1" applyFill="1" applyBorder="1" applyAlignment="1">
      <alignment horizontal="left" vertical="center" wrapText="1" indent="1"/>
    </xf>
    <xf numFmtId="0" fontId="1" fillId="6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center"/>
    </xf>
    <xf numFmtId="0" fontId="19" fillId="0" borderId="0" xfId="2" applyFont="1" applyAlignment="1">
      <alignment horizontal="left" vertical="center" wrapText="1"/>
    </xf>
    <xf numFmtId="164" fontId="7" fillId="0" borderId="10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 applyProtection="1">
      <alignment horizontal="left" vertical="center" wrapText="1" inden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164" fontId="10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33</xdr:row>
      <xdr:rowOff>0</xdr:rowOff>
    </xdr:from>
    <xdr:to>
      <xdr:col>22</xdr:col>
      <xdr:colOff>190500</xdr:colOff>
      <xdr:row>33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105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106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107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108</xdr:row>
      <xdr:rowOff>5443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109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6725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5077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5438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5443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5438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33</xdr:row>
      <xdr:rowOff>0</xdr:rowOff>
    </xdr:from>
    <xdr:to>
      <xdr:col>22</xdr:col>
      <xdr:colOff>190500</xdr:colOff>
      <xdr:row>33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5443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5438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33</xdr:row>
      <xdr:rowOff>0</xdr:rowOff>
    </xdr:from>
    <xdr:to>
      <xdr:col>22</xdr:col>
      <xdr:colOff>190500</xdr:colOff>
      <xdr:row>33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5443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5438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5443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5438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5081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91440</xdr:colOff>
      <xdr:row>66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105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106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6554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91440</xdr:colOff>
      <xdr:row>149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91440</xdr:colOff>
      <xdr:row>152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6555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91440</xdr:colOff>
      <xdr:row>158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91440</xdr:colOff>
      <xdr:row>169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91440</xdr:colOff>
      <xdr:row>169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91440</xdr:colOff>
      <xdr:row>176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91440</xdr:colOff>
      <xdr:row>176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91440</xdr:colOff>
      <xdr:row>177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91440</xdr:colOff>
      <xdr:row>178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91440</xdr:colOff>
      <xdr:row>179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181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91440</xdr:colOff>
      <xdr:row>75</xdr:row>
      <xdr:rowOff>33844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47967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111608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144330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40344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47961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111611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9409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9409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139550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426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421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5078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424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424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424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37878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131786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157325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47967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111608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144330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40344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47961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111611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9409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9409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139550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45274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47967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111608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40339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144330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40344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40344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40344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223221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111611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40342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9409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139550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47967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111608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144330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40344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47961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111611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9409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9409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139550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421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424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424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49084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131786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157325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45274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47967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111608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40339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144330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40344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40344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40344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223221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111611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40342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9409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139550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47967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111608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40339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40344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223221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111611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40342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9409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139550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424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423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421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131786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157325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5443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47967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111608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144330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40344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47961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111611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9409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9409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139550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426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421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424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424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49084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131786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157325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45274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47967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111608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40339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144330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40344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40344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40344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223221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111611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40342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9409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139550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111608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40339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144330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47961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223221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111611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40342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9409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139550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424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421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426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422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423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421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131786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157325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47967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111608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45274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47967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111608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47967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111608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144330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40344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47961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111611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9409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9409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139550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426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421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5078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424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424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49084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131786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157325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45274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47967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111608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40339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144330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40344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40344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40344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223221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111611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40342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9409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139550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47967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111608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144330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40344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47961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111611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9409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9409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139550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45274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47967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111608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40339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144330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40344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40344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40344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223221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111611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40342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9409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139550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9525</xdr:rowOff>
    </xdr:from>
    <xdr:to>
      <xdr:col>22</xdr:col>
      <xdr:colOff>190500</xdr:colOff>
      <xdr:row>65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6723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6723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5077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6720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6723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6722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6722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6723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6723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6726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6722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6721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6722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6723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180975</xdr:rowOff>
    </xdr:from>
    <xdr:to>
      <xdr:col>22</xdr:col>
      <xdr:colOff>190500</xdr:colOff>
      <xdr:row>72</xdr:row>
      <xdr:rowOff>104212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56931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111608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144330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40344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47961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111611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9409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9409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139550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6721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6722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50649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49085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131787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157325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A3" zoomScaleNormal="100" workbookViewId="0">
      <selection activeCell="G7" sqref="G7:H7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7.28515625" style="1" customWidth="1"/>
    <col min="4" max="4" width="12.28515625" style="2" customWidth="1"/>
    <col min="5" max="5" width="10.5703125" style="3" customWidth="1"/>
    <col min="6" max="6" width="127.42578125" style="1" customWidth="1"/>
    <col min="7" max="7" width="26.140625" style="4" bestFit="1" customWidth="1"/>
    <col min="8" max="8" width="21.7109375" style="4" customWidth="1"/>
    <col min="9" max="9" width="28.140625" style="4" customWidth="1"/>
    <col min="10" max="10" width="19.7109375" style="1" bestFit="1" customWidth="1"/>
    <col min="11" max="11" width="26.42578125" style="5" hidden="1" customWidth="1"/>
    <col min="12" max="12" width="32.85546875" style="5" customWidth="1"/>
    <col min="13" max="13" width="28.85546875" style="5" customWidth="1"/>
    <col min="14" max="14" width="41.85546875" style="4" customWidth="1"/>
    <col min="15" max="15" width="31.7109375" style="4" customWidth="1"/>
    <col min="16" max="16" width="21.5703125" style="4" hidden="1" customWidth="1"/>
    <col min="17" max="17" width="23.5703125" style="5" customWidth="1"/>
    <col min="18" max="18" width="24.5703125" style="5" customWidth="1"/>
    <col min="19" max="19" width="19.85546875" style="5" customWidth="1"/>
    <col min="20" max="20" width="19.140625" style="5" customWidth="1"/>
    <col min="21" max="21" width="11.5703125" style="5" hidden="1" customWidth="1"/>
    <col min="22" max="22" width="32.85546875" style="6" customWidth="1"/>
    <col min="23" max="16384" width="9.140625" style="5"/>
  </cols>
  <sheetData>
    <row r="1" spans="1:22" ht="40.9" customHeight="1" x14ac:dyDescent="0.25">
      <c r="B1" s="63" t="s">
        <v>37</v>
      </c>
      <c r="C1" s="64"/>
      <c r="D1" s="64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60"/>
      <c r="E3" s="60"/>
      <c r="F3" s="60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0"/>
      <c r="E4" s="60"/>
      <c r="F4" s="60"/>
      <c r="G4" s="60"/>
      <c r="H4" s="60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">
      <c r="B5" s="16"/>
      <c r="C5" s="17"/>
      <c r="D5" s="3"/>
      <c r="G5" s="73" t="s">
        <v>2</v>
      </c>
      <c r="H5" s="74"/>
      <c r="I5" s="1"/>
      <c r="J5" s="5"/>
      <c r="N5" s="1"/>
      <c r="O5" s="19"/>
      <c r="P5" s="19"/>
      <c r="R5" s="18" t="s">
        <v>2</v>
      </c>
      <c r="V5" s="37"/>
    </row>
    <row r="6" spans="1:22" ht="70.5" customHeight="1" thickTop="1" thickBot="1" x14ac:dyDescent="0.3">
      <c r="B6" s="38" t="s">
        <v>3</v>
      </c>
      <c r="C6" s="39" t="s">
        <v>12</v>
      </c>
      <c r="D6" s="39" t="s">
        <v>4</v>
      </c>
      <c r="E6" s="39" t="s">
        <v>13</v>
      </c>
      <c r="F6" s="39" t="s">
        <v>14</v>
      </c>
      <c r="G6" s="45" t="s">
        <v>23</v>
      </c>
      <c r="H6" s="46" t="s">
        <v>27</v>
      </c>
      <c r="I6" s="40" t="s">
        <v>15</v>
      </c>
      <c r="J6" s="39" t="s">
        <v>16</v>
      </c>
      <c r="K6" s="39" t="s">
        <v>33</v>
      </c>
      <c r="L6" s="41" t="s">
        <v>17</v>
      </c>
      <c r="M6" s="42" t="s">
        <v>18</v>
      </c>
      <c r="N6" s="41" t="s">
        <v>19</v>
      </c>
      <c r="O6" s="39" t="s">
        <v>30</v>
      </c>
      <c r="P6" s="41" t="s">
        <v>20</v>
      </c>
      <c r="Q6" s="39" t="s">
        <v>5</v>
      </c>
      <c r="R6" s="43" t="s">
        <v>6</v>
      </c>
      <c r="S6" s="61" t="s">
        <v>7</v>
      </c>
      <c r="T6" s="44" t="s">
        <v>8</v>
      </c>
      <c r="U6" s="41" t="s">
        <v>21</v>
      </c>
      <c r="V6" s="41" t="s">
        <v>22</v>
      </c>
    </row>
    <row r="7" spans="1:22" ht="300.75" customHeight="1" thickTop="1" thickBot="1" x14ac:dyDescent="0.3">
      <c r="A7" s="20"/>
      <c r="B7" s="48">
        <v>1</v>
      </c>
      <c r="C7" s="49" t="s">
        <v>32</v>
      </c>
      <c r="D7" s="50">
        <v>1</v>
      </c>
      <c r="E7" s="51" t="s">
        <v>26</v>
      </c>
      <c r="F7" s="58" t="s">
        <v>35</v>
      </c>
      <c r="G7" s="75"/>
      <c r="H7" s="76"/>
      <c r="I7" s="52" t="s">
        <v>29</v>
      </c>
      <c r="J7" s="51" t="s">
        <v>24</v>
      </c>
      <c r="K7" s="51"/>
      <c r="L7" s="53" t="s">
        <v>31</v>
      </c>
      <c r="M7" s="59" t="s">
        <v>36</v>
      </c>
      <c r="N7" s="59" t="s">
        <v>34</v>
      </c>
      <c r="O7" s="62">
        <v>120</v>
      </c>
      <c r="P7" s="54">
        <f>D7*Q7</f>
        <v>240516</v>
      </c>
      <c r="Q7" s="55">
        <v>240516</v>
      </c>
      <c r="R7" s="77"/>
      <c r="S7" s="56">
        <f>D7*R7</f>
        <v>0</v>
      </c>
      <c r="T7" s="57" t="str">
        <f t="shared" ref="T7" si="0">IF(ISNUMBER(R7), IF(R7&gt;Q7,"NEVYHOVUJE","VYHOVUJE")," ")</f>
        <v xml:space="preserve"> </v>
      </c>
      <c r="U7" s="51"/>
      <c r="V7" s="51" t="s">
        <v>11</v>
      </c>
    </row>
    <row r="8" spans="1:22" ht="17.45" customHeight="1" thickTop="1" thickBot="1" x14ac:dyDescent="0.3">
      <c r="C8" s="5"/>
      <c r="D8" s="5"/>
      <c r="E8" s="5"/>
      <c r="F8" s="5"/>
      <c r="G8" s="33"/>
      <c r="H8" s="33"/>
      <c r="I8" s="5"/>
      <c r="J8" s="5"/>
      <c r="N8" s="5"/>
      <c r="O8" s="5"/>
      <c r="P8" s="5"/>
    </row>
    <row r="9" spans="1:22" ht="82.9" customHeight="1" thickTop="1" thickBot="1" x14ac:dyDescent="0.3">
      <c r="B9" s="69" t="s">
        <v>25</v>
      </c>
      <c r="C9" s="69"/>
      <c r="D9" s="69"/>
      <c r="E9" s="69"/>
      <c r="F9" s="69"/>
      <c r="G9" s="69"/>
      <c r="H9" s="69"/>
      <c r="I9" s="69"/>
      <c r="J9" s="21"/>
      <c r="K9" s="21"/>
      <c r="L9" s="7"/>
      <c r="M9" s="7"/>
      <c r="N9" s="7"/>
      <c r="O9" s="22"/>
      <c r="P9" s="22"/>
      <c r="Q9" s="23" t="s">
        <v>9</v>
      </c>
      <c r="R9" s="70" t="s">
        <v>10</v>
      </c>
      <c r="S9" s="71"/>
      <c r="T9" s="72"/>
      <c r="U9" s="24"/>
      <c r="V9" s="25"/>
    </row>
    <row r="10" spans="1:22" ht="50.45" customHeight="1" thickTop="1" thickBot="1" x14ac:dyDescent="0.3">
      <c r="B10" s="65" t="s">
        <v>28</v>
      </c>
      <c r="C10" s="65"/>
      <c r="D10" s="65"/>
      <c r="E10" s="65"/>
      <c r="F10" s="65"/>
      <c r="G10" s="65"/>
      <c r="I10" s="26"/>
      <c r="L10" s="9"/>
      <c r="M10" s="9"/>
      <c r="N10" s="9"/>
      <c r="O10" s="27"/>
      <c r="P10" s="27"/>
      <c r="Q10" s="28">
        <f>SUM(P7:P7)</f>
        <v>240516</v>
      </c>
      <c r="R10" s="66">
        <f>SUM(S7:S7)</f>
        <v>0</v>
      </c>
      <c r="S10" s="67"/>
      <c r="T10" s="68"/>
    </row>
    <row r="11" spans="1:22" ht="15.75" thickTop="1" x14ac:dyDescent="0.25">
      <c r="H11" s="60"/>
      <c r="I11" s="11"/>
      <c r="J11" s="11"/>
      <c r="K11" s="11"/>
      <c r="L11" s="11"/>
      <c r="M11" s="11"/>
      <c r="N11" s="6"/>
      <c r="O11" s="6"/>
      <c r="P11" s="6"/>
      <c r="Q11" s="11"/>
      <c r="R11" s="11"/>
      <c r="S11" s="11"/>
    </row>
    <row r="12" spans="1:22" x14ac:dyDescent="0.25">
      <c r="B12" s="47"/>
      <c r="C12" s="47"/>
      <c r="D12" s="47"/>
      <c r="E12" s="47"/>
      <c r="F12" s="47"/>
      <c r="G12" s="60"/>
      <c r="H12" s="60"/>
      <c r="I12" s="11"/>
      <c r="J12" s="11"/>
      <c r="K12" s="11"/>
      <c r="L12" s="11"/>
      <c r="M12" s="11"/>
      <c r="N12" s="6"/>
      <c r="O12" s="6"/>
      <c r="P12" s="6"/>
      <c r="Q12" s="11"/>
      <c r="R12" s="11"/>
      <c r="S12" s="11"/>
    </row>
    <row r="13" spans="1:22" x14ac:dyDescent="0.25">
      <c r="B13" s="47"/>
      <c r="C13" s="47"/>
      <c r="D13" s="47"/>
      <c r="E13" s="47"/>
      <c r="F13" s="47"/>
      <c r="G13" s="60"/>
      <c r="H13" s="60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25">
      <c r="B14" s="47"/>
      <c r="C14" s="47"/>
      <c r="D14" s="47"/>
      <c r="E14" s="47"/>
      <c r="F14" s="47"/>
      <c r="G14" s="60"/>
      <c r="H14" s="60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ht="19.899999999999999" customHeight="1" x14ac:dyDescent="0.25">
      <c r="C15" s="21"/>
      <c r="D15" s="29"/>
      <c r="E15" s="21"/>
      <c r="F15" s="21"/>
      <c r="G15" s="60"/>
      <c r="H15" s="60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ht="19.899999999999999" customHeight="1" x14ac:dyDescent="0.25">
      <c r="H16" s="36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60"/>
      <c r="H17" s="60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60"/>
      <c r="H18" s="60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60"/>
      <c r="H19" s="60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60"/>
      <c r="H20" s="60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60"/>
      <c r="H21" s="60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60"/>
      <c r="H22" s="60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60"/>
      <c r="H23" s="60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60"/>
      <c r="H24" s="60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60"/>
      <c r="H25" s="60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60"/>
      <c r="H26" s="60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60"/>
      <c r="H27" s="60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60"/>
      <c r="H28" s="60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60"/>
      <c r="H29" s="60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60"/>
      <c r="H30" s="60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60"/>
      <c r="H31" s="60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60"/>
      <c r="H32" s="60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0"/>
      <c r="H33" s="60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0"/>
      <c r="H34" s="60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0"/>
      <c r="H35" s="60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0"/>
      <c r="H36" s="60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0"/>
      <c r="H37" s="60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0"/>
      <c r="H38" s="60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0"/>
      <c r="H39" s="60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0"/>
      <c r="H40" s="60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0"/>
      <c r="H41" s="60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0"/>
      <c r="H42" s="60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0"/>
      <c r="H43" s="60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0"/>
      <c r="H44" s="60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0"/>
      <c r="H45" s="60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0"/>
      <c r="H46" s="60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0"/>
      <c r="H47" s="60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0"/>
      <c r="H48" s="60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0"/>
      <c r="H49" s="60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0"/>
      <c r="H50" s="60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0"/>
      <c r="H51" s="60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0"/>
      <c r="H52" s="60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0"/>
      <c r="H53" s="60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0"/>
      <c r="H54" s="60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0"/>
      <c r="H55" s="60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0"/>
      <c r="H56" s="60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0"/>
      <c r="H57" s="60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0"/>
      <c r="H58" s="60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0"/>
      <c r="H59" s="60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0"/>
      <c r="H60" s="60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0"/>
      <c r="H61" s="60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0"/>
      <c r="H62" s="60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0"/>
      <c r="H63" s="60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0"/>
      <c r="H64" s="60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0"/>
      <c r="H65" s="60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0"/>
      <c r="H66" s="60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0"/>
      <c r="H67" s="60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0"/>
      <c r="H68" s="60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0"/>
      <c r="H69" s="60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0"/>
      <c r="H70" s="60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0"/>
      <c r="H71" s="60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0"/>
      <c r="H72" s="60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0"/>
      <c r="H73" s="60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0"/>
      <c r="H74" s="60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0"/>
      <c r="H75" s="60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0"/>
      <c r="H76" s="60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0"/>
      <c r="H77" s="60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0"/>
      <c r="H78" s="60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0"/>
      <c r="H79" s="60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0"/>
      <c r="H80" s="60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0"/>
      <c r="H81" s="60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0"/>
      <c r="H82" s="60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0"/>
      <c r="H83" s="60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0"/>
      <c r="H84" s="60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0"/>
      <c r="H85" s="60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0"/>
      <c r="H86" s="60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0"/>
      <c r="H87" s="60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0"/>
      <c r="H88" s="60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0"/>
      <c r="H89" s="60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0"/>
      <c r="H90" s="60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0"/>
      <c r="H91" s="60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0"/>
      <c r="H92" s="60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0"/>
      <c r="H93" s="60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0"/>
      <c r="H94" s="60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0"/>
      <c r="H95" s="60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0"/>
      <c r="H96" s="60"/>
      <c r="I96" s="11"/>
      <c r="J96" s="11"/>
      <c r="K96" s="11"/>
      <c r="L96" s="11"/>
      <c r="M96" s="11"/>
      <c r="N96" s="6"/>
      <c r="O96" s="6"/>
      <c r="P96" s="6"/>
    </row>
    <row r="97" spans="3:10" ht="19.899999999999999" customHeight="1" x14ac:dyDescent="0.25">
      <c r="C97" s="5"/>
      <c r="E97" s="5"/>
      <c r="F97" s="5"/>
      <c r="J97" s="5"/>
    </row>
    <row r="98" spans="3:10" ht="19.899999999999999" customHeight="1" x14ac:dyDescent="0.25">
      <c r="C98" s="5"/>
      <c r="E98" s="5"/>
      <c r="F98" s="5"/>
      <c r="J98" s="5"/>
    </row>
    <row r="99" spans="3:10" ht="19.899999999999999" customHeight="1" x14ac:dyDescent="0.25">
      <c r="C99" s="5"/>
      <c r="E99" s="5"/>
      <c r="F99" s="5"/>
      <c r="J99" s="5"/>
    </row>
    <row r="100" spans="3:10" ht="19.899999999999999" customHeight="1" x14ac:dyDescent="0.25">
      <c r="C100" s="5"/>
      <c r="E100" s="5"/>
      <c r="F100" s="5"/>
      <c r="J100" s="5"/>
    </row>
    <row r="101" spans="3:10" ht="19.899999999999999" customHeight="1" x14ac:dyDescent="0.25">
      <c r="C101" s="5"/>
      <c r="E101" s="5"/>
      <c r="F101" s="5"/>
      <c r="J101" s="5"/>
    </row>
    <row r="102" spans="3:10" ht="19.899999999999999" customHeight="1" x14ac:dyDescent="0.25">
      <c r="C102" s="5"/>
      <c r="E102" s="5"/>
      <c r="F102" s="5"/>
      <c r="J102" s="5"/>
    </row>
    <row r="103" spans="3:10" ht="19.899999999999999" customHeight="1" x14ac:dyDescent="0.25">
      <c r="C103" s="5"/>
      <c r="E103" s="5"/>
      <c r="F103" s="5"/>
      <c r="J103" s="5"/>
    </row>
    <row r="104" spans="3:10" ht="19.899999999999999" customHeight="1" x14ac:dyDescent="0.25">
      <c r="C104" s="5"/>
      <c r="E104" s="5"/>
      <c r="F104" s="5"/>
      <c r="J104" s="5"/>
    </row>
    <row r="105" spans="3:10" x14ac:dyDescent="0.25">
      <c r="C105" s="5"/>
      <c r="E105" s="5"/>
      <c r="F105" s="5"/>
      <c r="J105" s="5"/>
    </row>
    <row r="106" spans="3:10" x14ac:dyDescent="0.25">
      <c r="C106" s="5"/>
      <c r="E106" s="5"/>
      <c r="F106" s="5"/>
      <c r="J106" s="5"/>
    </row>
    <row r="107" spans="3:10" x14ac:dyDescent="0.25">
      <c r="C107" s="5"/>
      <c r="E107" s="5"/>
      <c r="F107" s="5"/>
      <c r="J107" s="5"/>
    </row>
    <row r="108" spans="3:10" x14ac:dyDescent="0.25">
      <c r="C108" s="5"/>
      <c r="E108" s="5"/>
      <c r="F108" s="5"/>
      <c r="J108" s="5"/>
    </row>
    <row r="109" spans="3:10" x14ac:dyDescent="0.25">
      <c r="C109" s="5"/>
      <c r="E109" s="5"/>
      <c r="F109" s="5"/>
      <c r="J109" s="5"/>
    </row>
    <row r="110" spans="3:10" x14ac:dyDescent="0.25">
      <c r="C110" s="5"/>
      <c r="E110" s="5"/>
      <c r="F110" s="5"/>
      <c r="J110" s="5"/>
    </row>
    <row r="111" spans="3:10" x14ac:dyDescent="0.25">
      <c r="C111" s="5"/>
      <c r="E111" s="5"/>
      <c r="F111" s="5"/>
      <c r="J111" s="5"/>
    </row>
    <row r="112" spans="3:10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</sheetData>
  <sheetProtection algorithmName="SHA-512" hashValue="74QkyD4kpAtnO32x2RTEqm0eUwqeshAoyIqo5G3WoLTrwfV0uO3H1GkJxInc2Hm1rYLQlE5N4vt38c7JP+GCrA==" saltValue="GMGUC263UROuYWGM/Q3xkQ==" spinCount="100000" sheet="1" objects="1" scenarios="1"/>
  <mergeCells count="6">
    <mergeCell ref="B1:D1"/>
    <mergeCell ref="B10:G10"/>
    <mergeCell ref="R10:T10"/>
    <mergeCell ref="B9:I9"/>
    <mergeCell ref="R9:T9"/>
    <mergeCell ref="G5:H5"/>
  </mergeCells>
  <conditionalFormatting sqref="D7 B7">
    <cfRule type="containsBlanks" dxfId="7" priority="52">
      <formula>LEN(TRIM(B7))=0</formula>
    </cfRule>
  </conditionalFormatting>
  <conditionalFormatting sqref="B7">
    <cfRule type="cellIs" dxfId="6" priority="49" operator="greaterThanOrEqual">
      <formula>1</formula>
    </cfRule>
  </conditionalFormatting>
  <conditionalFormatting sqref="T7">
    <cfRule type="cellIs" dxfId="5" priority="36" operator="equal">
      <formula>"VYHOVUJE"</formula>
    </cfRule>
  </conditionalFormatting>
  <conditionalFormatting sqref="T7">
    <cfRule type="cellIs" dxfId="4" priority="35" operator="equal">
      <formula>"NEVYHOVUJE"</formula>
    </cfRule>
  </conditionalFormatting>
  <conditionalFormatting sqref="G7:H7 R7">
    <cfRule type="containsBlanks" dxfId="3" priority="29">
      <formula>LEN(TRIM(G7))=0</formula>
    </cfRule>
  </conditionalFormatting>
  <conditionalFormatting sqref="G7:H7 R7">
    <cfRule type="notContainsBlanks" dxfId="2" priority="27">
      <formula>LEN(TRIM(G7))&gt;0</formula>
    </cfRule>
  </conditionalFormatting>
  <conditionalFormatting sqref="G7:H7 R7">
    <cfRule type="notContainsBlanks" dxfId="1" priority="26">
      <formula>LEN(TRIM(G7))&gt;0</formula>
    </cfRule>
  </conditionalFormatting>
  <conditionalFormatting sqref="G7:H7">
    <cfRule type="notContainsBlanks" dxfId="0" priority="25">
      <formula>LEN(TRIM(G7))&gt;0</formula>
    </cfRule>
  </conditionalFormatting>
  <dataValidations count="2">
    <dataValidation type="list" showInputMessage="1" showErrorMessage="1" sqref="J7" xr:uid="{00000000-0002-0000-0000-000000000000}">
      <formula1>"ANO,NE"</formula1>
    </dataValidation>
    <dataValidation type="list" showInputMessage="1" showErrorMessage="1" sqref="E7" xr:uid="{00000000-0002-0000-0000-000001000000}">
      <formula1>"ks,bal,sada,m,"</formula1>
    </dataValidation>
  </dataValidations>
  <pageMargins left="0.15748031496062992" right="0.15748031496062992" top="3.937007874015748E-2" bottom="0.11811023622047245" header="7.874015748031496E-2" footer="7.874015748031496E-2"/>
  <pageSetup paperSize="9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2022-01-13T11:40:13Z</cp:lastPrinted>
  <dcterms:created xsi:type="dcterms:W3CDTF">2014-03-05T12:43:32Z</dcterms:created>
  <dcterms:modified xsi:type="dcterms:W3CDTF">2022-01-20T11:21:06Z</dcterms:modified>
</cp:coreProperties>
</file>