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O\AV\049\"/>
    </mc:Choice>
  </mc:AlternateContent>
  <xr:revisionPtr revIDLastSave="0" documentId="13_ncr:1_{DF4FAF0C-8B3A-4D4A-9AB6-08776A872956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VT" sheetId="1" r:id="rId1"/>
  </sheets>
  <definedNames>
    <definedName name="_xlnm.Print_Area" localSheetId="0">AVT!$B$1:$S$10</definedName>
  </definedNames>
  <calcPr calcId="191029" iterateDelta="1E-4"/>
</workbook>
</file>

<file path=xl/calcChain.xml><?xml version="1.0" encoding="utf-8"?>
<calcChain xmlns="http://schemas.openxmlformats.org/spreadsheetml/2006/main">
  <c r="R7" i="1" l="1"/>
  <c r="Q10" i="1" s="1"/>
  <c r="S7" i="1"/>
  <c r="O7" i="1"/>
  <c r="P10" i="1" s="1"/>
</calcChain>
</file>

<file path=xl/sharedStrings.xml><?xml version="1.0" encoding="utf-8"?>
<sst xmlns="http://schemas.openxmlformats.org/spreadsheetml/2006/main" count="40" uniqueCount="38">
  <si>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</si>
  <si>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</si>
  <si>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</si>
  <si>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</si>
  <si>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</si>
  <si>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</si>
  <si>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</si>
  <si>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</si>
  <si>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</si>
  <si>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</si>
  <si>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</si>
  <si>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</si>
  <si>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32333200-8 - Videokamery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</si>
  <si>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</si>
  <si>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</si>
  <si>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</si>
  <si>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</si>
  <si>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</si>
  <si>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</si>
  <si>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</si>
  <si>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</si>
  <si>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</si>
  <si>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</si>
  <si>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r>
      <t xml:space="preserve">Informace pro dodavatele: </t>
    </r>
    <r>
      <rPr>
        <sz val="11"/>
        <color theme="1"/>
        <rFont val="Calibri"/>
        <family val="2"/>
        <charset val="238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charset val="238"/>
        <scheme val="minor"/>
      </rPr>
      <t xml:space="preserve">
V případě, že se dodavatel při předání zboží na některá uvedená tel. čísla nedovolá, bude v takovém případě volat tel. 377 631 320, 377 631 325.</t>
    </r>
  </si>
  <si>
    <t>ks</t>
  </si>
  <si>
    <r>
      <t xml:space="preserve">Odkaz na  splnění požadavku
TCO Certified / Energy star </t>
    </r>
    <r>
      <rPr>
        <b/>
        <sz val="11"/>
        <color rgb="FFFF0000"/>
        <rFont val="Calibri"/>
        <family val="2"/>
        <charset val="238"/>
        <scheme val="minor"/>
      </rPr>
      <t>*</t>
    </r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</si>
  <si>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</si>
  <si>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Příloha č. 2 Kupní smlouvy - technická specifikace
Audiovizuální technika (II.) 049 - 2021</t>
  </si>
  <si>
    <t>Časosběrná kamera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</si>
  <si>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</si>
  <si>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charset val="238"/>
        <scheme val="minor"/>
      </rPr>
      <t>DODAVATEL</t>
    </r>
    <r>
      <rPr>
        <b/>
        <sz val="11"/>
        <rFont val="Calibri"/>
        <family val="2"/>
        <charset val="238"/>
        <scheme val="minor"/>
      </rPr>
      <t xml:space="preserve"> uvede </t>
    </r>
    <r>
      <rPr>
        <b/>
        <sz val="11"/>
        <color rgb="FFFF0000"/>
        <rFont val="Calibri"/>
        <family val="2"/>
        <charset val="238"/>
        <scheme val="minor"/>
      </rPr>
      <t>NA FAKTURU</t>
    </r>
    <r>
      <rPr>
        <b/>
        <sz val="11"/>
        <rFont val="Calibri"/>
        <family val="2"/>
        <charset val="238"/>
        <scheme val="minor"/>
      </rPr>
      <t>: NÁZEV A ČÍSLO DOTAČNÍHO PROJEKTU</t>
    </r>
  </si>
  <si>
    <t xml:space="preserve">Archeologie temného dědictví. Nacistické a komunistické tábory na pomezí Bavorska a Čech.
Projekt č. 345. </t>
  </si>
  <si>
    <t>Sedláčkova 15, 
301 00 Plzeň, 
 Fakulta filozofická - Katedra archeologie, 
místnost SP 401</t>
  </si>
  <si>
    <r>
      <t xml:space="preserve">Termín dodání 
</t>
    </r>
    <r>
      <rPr>
        <sz val="11"/>
        <rFont val="Calibri"/>
        <family val="2"/>
        <charset val="238"/>
        <scheme val="minor"/>
      </rPr>
      <t>(uveden v kalend. dnech od dojití výzvy Objednatele k plnění Smlouvy)</t>
    </r>
  </si>
  <si>
    <t>Samostatná faktura</t>
  </si>
  <si>
    <t>Mgr. Sabina Mattová, Ph.D.,
Tel.: 702 020 897,
37763 5103</t>
  </si>
  <si>
    <t>Časosběrná outdoorová kamera k natáčení průběhu archeologického výzkumu (cca 1 den - 1 týden). 
Rozlišení: min. 20 Megapixel.
Zorný úhel: min. 120°.
Voděodolnost: cca 30 metrů.
Časosběr.
Pomalé nahrávání.
Mikrofon.
Stabilizace obrazu.
WiFi.
Paměťová karta: MicroSD min. 120 GB.
Napájení: vyměnitelná baterie.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</si>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</sst>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&quot;Kč&quot;_-;\-* #,##0.00\ &quot;Kč&quot;_-;_-* &quot; &quot;??,_-;_-@_-"/>
  </numFmts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indexed="2"/>
      <name val="Calibri"/>
      <family val="2"/>
      <charset val="238"/>
      <scheme val="minor"/>
    </font>
    <font>
      <sz val="11"/>
      <color indexed="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6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6" fillId="0" borderId="0"/>
  </cellStyleXfs>
  <cellXfs count="73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left" vertical="top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13" fillId="2" borderId="3" xfId="0" applyFont="1" applyFill="1" applyBorder="1" applyAlignment="1">
      <alignment horizontal="center" vertical="center" textRotation="90" wrapText="1"/>
    </xf>
    <xf numFmtId="0" fontId="13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13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 indent="1"/>
    </xf>
    <xf numFmtId="164" fontId="7" fillId="0" borderId="3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13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3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164" fontId="14" fillId="4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4" fontId="7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2" fillId="4" borderId="4" xfId="0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3" xfId="1" xr:uid="{00000000-0005-0000-0000-000001000000}"/>
  </cellStyles>
  <dxfs count="13">
    <dxf>
      <font>
        <b val="0"/>
        <i val="0"/>
      </font>
      <fill>
        <patternFill patternType="solid">
          <fgColor rgb="FFCCFCC8"/>
          <bgColor rgb="FFCCFCC8"/>
        </patternFill>
      </fill>
    </dxf>
    <dxf>
      <fill>
        <patternFill patternType="solid">
          <fgColor rgb="FFD2FABE"/>
          <bgColor rgb="FFD2FABE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FFB7"/>
          <bgColor rgb="FFFFFFB7"/>
        </patternFill>
      </fill>
    </dxf>
    <dxf>
      <font>
        <b val="0"/>
        <i val="0"/>
      </font>
      <fill>
        <patternFill patternType="solid">
          <fgColor rgb="FFCCFCC8"/>
          <bgColor rgb="FFCCFCC8"/>
        </patternFill>
      </fill>
    </dxf>
    <dxf>
      <fill>
        <patternFill patternType="solid">
          <fgColor rgb="FFD2FABE"/>
          <bgColor rgb="FFD2FABE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80F29B"/>
          <bgColor rgb="FF80F29B"/>
        </patternFill>
      </fill>
    </dxf>
    <dxf>
      <numFmt numFmtId="30" formatCode="@"/>
      <fill>
        <patternFill patternType="solid">
          <fgColor rgb="FFFF9F9F"/>
          <bgColor rgb="FFFF9F9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7"/>
  <sheetViews>
    <sheetView tabSelected="1" topLeftCell="C1" zoomScale="77" zoomScaleNormal="77" workbookViewId="0">
      <selection activeCell="F7" sqref="F7"/>
    </sheetView>
  </sheetViews>
  <sheetFormatPr defaultRowHeight="15" x14ac:dyDescent="0.25"/>
  <cols>
    <col min="1" max="1" width="1.42578125" style="5" bestFit="1" customWidth="1"/>
    <col min="2" max="2" width="5.7109375" style="5" bestFit="1" customWidth="1"/>
    <col min="3" max="3" width="40.28515625" style="1" customWidth="1"/>
    <col min="4" max="4" width="10.7109375" style="2" customWidth="1"/>
    <col min="5" max="5" width="10.28515625" style="3" customWidth="1"/>
    <col min="6" max="6" width="103.7109375" style="1" customWidth="1"/>
    <col min="7" max="7" width="27.85546875" style="1" customWidth="1"/>
    <col min="8" max="8" width="26.7109375" style="1" customWidth="1"/>
    <col min="9" max="9" width="21.42578125" style="1" customWidth="1"/>
    <col min="10" max="10" width="16.5703125" style="1" customWidth="1"/>
    <col min="11" max="11" width="44.5703125" style="5" customWidth="1"/>
    <col min="12" max="12" width="30" style="5" customWidth="1"/>
    <col min="13" max="13" width="44.140625" style="1" customWidth="1"/>
    <col min="14" max="14" width="31.140625" style="1" customWidth="1"/>
    <col min="15" max="15" width="17.7109375" style="1" hidden="1" customWidth="1"/>
    <col min="16" max="16" width="21.5703125" style="5" customWidth="1"/>
    <col min="17" max="17" width="23.28515625" style="5" customWidth="1"/>
    <col min="18" max="18" width="20.7109375" style="5" bestFit="1" customWidth="1"/>
    <col min="19" max="19" width="19.7109375" style="5" bestFit="1" customWidth="1"/>
    <col min="20" max="20" width="11.5703125" style="5" hidden="1" customWidth="1"/>
    <col min="21" max="21" width="35.5703125" style="4" customWidth="1"/>
    <col min="22" max="16384" width="9.140625" style="5"/>
  </cols>
  <sheetData>
    <row r="1" spans="1:21" ht="42.6" customHeight="1" x14ac:dyDescent="0.25">
      <c r="B1" s="60" t="s">
        <v>27</v>
      </c>
      <c r="C1" s="61"/>
      <c r="D1" s="61"/>
    </row>
    <row r="2" spans="1:21" ht="18" customHeight="1" x14ac:dyDescent="0.25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1:21" ht="18" customHeight="1" x14ac:dyDescent="0.25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1:21" ht="18" customHeight="1" thickBot="1" x14ac:dyDescent="0.3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1:21" ht="34.5" customHeight="1" thickBot="1" x14ac:dyDescent="0.3">
      <c r="B5" s="18"/>
      <c r="C5" s="19"/>
      <c r="D5" s="20"/>
      <c r="E5" s="20"/>
      <c r="F5" s="7"/>
      <c r="G5" s="41" t="s">
        <v>2</v>
      </c>
      <c r="H5" s="41" t="s">
        <v>2</v>
      </c>
      <c r="I5" s="7"/>
      <c r="J5" s="7"/>
      <c r="M5" s="7"/>
      <c r="N5" s="22"/>
      <c r="O5" s="22"/>
      <c r="Q5" s="21" t="s">
        <v>2</v>
      </c>
      <c r="U5" s="8"/>
    </row>
    <row r="6" spans="1:21" ht="67.150000000000006" customHeight="1" thickTop="1" thickBot="1" x14ac:dyDescent="0.3">
      <c r="B6" s="23" t="s">
        <v>3</v>
      </c>
      <c r="C6" s="24" t="s">
        <v>13</v>
      </c>
      <c r="D6" s="24" t="s">
        <v>4</v>
      </c>
      <c r="E6" s="24" t="s">
        <v>14</v>
      </c>
      <c r="F6" s="24" t="s">
        <v>15</v>
      </c>
      <c r="G6" s="40" t="s">
        <v>5</v>
      </c>
      <c r="H6" s="42" t="s">
        <v>25</v>
      </c>
      <c r="I6" s="34" t="s">
        <v>16</v>
      </c>
      <c r="J6" s="34" t="s">
        <v>17</v>
      </c>
      <c r="K6" s="24" t="s">
        <v>30</v>
      </c>
      <c r="L6" s="38" t="s">
        <v>18</v>
      </c>
      <c r="M6" s="34" t="s">
        <v>19</v>
      </c>
      <c r="N6" s="24" t="s">
        <v>33</v>
      </c>
      <c r="O6" s="34" t="s">
        <v>20</v>
      </c>
      <c r="P6" s="24" t="s">
        <v>6</v>
      </c>
      <c r="Q6" s="25" t="s">
        <v>7</v>
      </c>
      <c r="R6" s="55" t="s">
        <v>8</v>
      </c>
      <c r="S6" s="55" t="s">
        <v>9</v>
      </c>
      <c r="T6" s="34" t="s">
        <v>21</v>
      </c>
      <c r="U6" s="34" t="s">
        <v>22</v>
      </c>
    </row>
    <row r="7" spans="1:21" ht="249" customHeight="1" thickTop="1" thickBot="1" x14ac:dyDescent="0.3">
      <c r="A7" s="26"/>
      <c r="B7" s="43">
        <v>1</v>
      </c>
      <c r="C7" s="51" t="s">
        <v>28</v>
      </c>
      <c r="D7" s="44">
        <v>1</v>
      </c>
      <c r="E7" s="45" t="s">
        <v>24</v>
      </c>
      <c r="F7" s="57" t="s">
        <v>36</v>
      </c>
      <c r="G7" s="58"/>
      <c r="H7" s="72" t="s">
        <v>37</v>
      </c>
      <c r="I7" s="53" t="s">
        <v>34</v>
      </c>
      <c r="J7" s="46" t="s">
        <v>29</v>
      </c>
      <c r="K7" s="51" t="s">
        <v>31</v>
      </c>
      <c r="L7" s="53" t="s">
        <v>35</v>
      </c>
      <c r="M7" s="51" t="s">
        <v>32</v>
      </c>
      <c r="N7" s="52">
        <v>21</v>
      </c>
      <c r="O7" s="47">
        <f>D7*P7</f>
        <v>4130</v>
      </c>
      <c r="P7" s="48">
        <v>4130</v>
      </c>
      <c r="Q7" s="59"/>
      <c r="R7" s="49">
        <f>D7*Q7</f>
        <v>0</v>
      </c>
      <c r="S7" s="50" t="str">
        <f t="shared" ref="S7" si="0">IF(ISNUMBER(Q7), IF(Q7&gt;P7,"NEVYHOVUJE","VYHOVUJE")," ")</f>
        <v xml:space="preserve"> </v>
      </c>
      <c r="T7" s="45"/>
      <c r="U7" s="45" t="s">
        <v>12</v>
      </c>
    </row>
    <row r="8" spans="1:21" ht="13.5" customHeight="1" thickTop="1" thickBot="1" x14ac:dyDescent="0.3">
      <c r="C8" s="5"/>
      <c r="D8" s="5"/>
      <c r="E8" s="5"/>
      <c r="F8" s="5"/>
      <c r="G8" s="5"/>
      <c r="H8" s="5"/>
      <c r="I8" s="5"/>
      <c r="J8" s="5"/>
      <c r="M8" s="5"/>
      <c r="N8" s="5"/>
      <c r="O8" s="5"/>
      <c r="R8" s="39"/>
    </row>
    <row r="9" spans="1:21" ht="60" customHeight="1" thickTop="1" thickBot="1" x14ac:dyDescent="0.3">
      <c r="B9" s="62" t="s">
        <v>23</v>
      </c>
      <c r="C9" s="63"/>
      <c r="D9" s="63"/>
      <c r="E9" s="63"/>
      <c r="F9" s="63"/>
      <c r="G9" s="63"/>
      <c r="H9" s="54"/>
      <c r="I9" s="27"/>
      <c r="J9" s="27"/>
      <c r="K9" s="27"/>
      <c r="L9" s="8"/>
      <c r="M9" s="8"/>
      <c r="N9" s="28"/>
      <c r="O9" s="28"/>
      <c r="P9" s="29" t="s">
        <v>10</v>
      </c>
      <c r="Q9" s="64" t="s">
        <v>11</v>
      </c>
      <c r="R9" s="65"/>
      <c r="S9" s="66"/>
      <c r="T9" s="22"/>
      <c r="U9" s="30"/>
    </row>
    <row r="10" spans="1:21" ht="46.5" customHeight="1" thickTop="1" thickBot="1" x14ac:dyDescent="0.3">
      <c r="B10" s="67" t="s">
        <v>26</v>
      </c>
      <c r="C10" s="68"/>
      <c r="D10" s="68"/>
      <c r="E10" s="68"/>
      <c r="F10" s="68"/>
      <c r="G10" s="68"/>
      <c r="H10" s="56"/>
      <c r="I10" s="31"/>
      <c r="L10" s="12"/>
      <c r="M10" s="12"/>
      <c r="N10" s="32"/>
      <c r="O10" s="32"/>
      <c r="P10" s="33">
        <f>SUM(O7:O7)</f>
        <v>4130</v>
      </c>
      <c r="Q10" s="69">
        <f>SUM(R7:R7)</f>
        <v>0</v>
      </c>
      <c r="R10" s="70"/>
      <c r="S10" s="71"/>
    </row>
    <row r="11" spans="1:21" ht="14.25" customHeight="1" thickTop="1" x14ac:dyDescent="0.25"/>
    <row r="12" spans="1:21" ht="14.25" customHeight="1" x14ac:dyDescent="0.25"/>
    <row r="13" spans="1:21" ht="14.25" customHeight="1" x14ac:dyDescent="0.25"/>
    <row r="14" spans="1:21" ht="14.25" customHeight="1" x14ac:dyDescent="0.25"/>
    <row r="15" spans="1:21" ht="14.25" customHeight="1" x14ac:dyDescent="0.25"/>
    <row r="16" spans="1:2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</sheetData>
  <sheetProtection algorithmName="SHA-512" hashValue="YYKK8G80/DzT7TzozyS/kpk3sK4ekkhMqs1DdB3kshJHij2CcL4iYJvcPN9Q8x9jfZ55tQa6xcYqkmz1NnhlHg==" saltValue="looLk/VATKcIw9aEfz20gQ==" spinCount="100000" sheet="1" objects="1" scenarios="1"/>
  <mergeCells count="5">
    <mergeCell ref="B1:D1"/>
    <mergeCell ref="B9:G9"/>
    <mergeCell ref="Q9:S9"/>
    <mergeCell ref="B10:G10"/>
    <mergeCell ref="Q10:S10"/>
  </mergeCells>
  <conditionalFormatting sqref="D7">
    <cfRule type="containsBlanks" dxfId="12" priority="76">
      <formula>LEN(TRIM(D7))=0</formula>
    </cfRule>
  </conditionalFormatting>
  <conditionalFormatting sqref="S7">
    <cfRule type="cellIs" dxfId="11" priority="68" operator="equal">
      <formula>"VYHOVUJE"</formula>
    </cfRule>
  </conditionalFormatting>
  <conditionalFormatting sqref="S7">
    <cfRule type="cellIs" dxfId="10" priority="67" operator="equal">
      <formula>"NEVYHOVUJE"</formula>
    </cfRule>
  </conditionalFormatting>
  <conditionalFormatting sqref="G7 Q7">
    <cfRule type="containsBlanks" dxfId="9" priority="48">
      <formula>LEN(TRIM(G7))=0</formula>
    </cfRule>
  </conditionalFormatting>
  <conditionalFormatting sqref="G7">
    <cfRule type="containsBlanks" dxfId="8" priority="47">
      <formula>LEN(TRIM(G7))=0</formula>
    </cfRule>
  </conditionalFormatting>
  <conditionalFormatting sqref="G7 Q7">
    <cfRule type="notContainsBlanks" dxfId="7" priority="46">
      <formula>LEN(TRIM(G7))&gt;0</formula>
    </cfRule>
  </conditionalFormatting>
  <conditionalFormatting sqref="G7 Q7">
    <cfRule type="notContainsBlanks" dxfId="6" priority="45">
      <formula>LEN(TRIM(G7))&gt;0</formula>
    </cfRule>
  </conditionalFormatting>
  <conditionalFormatting sqref="G7">
    <cfRule type="notContainsBlanks" dxfId="5" priority="44">
      <formula>LEN(TRIM(G7))&gt;0</formula>
    </cfRule>
  </conditionalFormatting>
  <conditionalFormatting sqref="H7">
    <cfRule type="containsBlanks" dxfId="4" priority="5">
      <formula>LEN(TRIM(H7))=0</formula>
    </cfRule>
  </conditionalFormatting>
  <conditionalFormatting sqref="H7">
    <cfRule type="containsBlanks" dxfId="3" priority="4">
      <formula>LEN(TRIM(H7))=0</formula>
    </cfRule>
  </conditionalFormatting>
  <conditionalFormatting sqref="H7">
    <cfRule type="notContainsBlanks" dxfId="2" priority="3">
      <formula>LEN(TRIM(H7))&gt;0</formula>
    </cfRule>
  </conditionalFormatting>
  <conditionalFormatting sqref="H7">
    <cfRule type="notContainsBlanks" dxfId="1" priority="2">
      <formula>LEN(TRIM(H7))&gt;0</formula>
    </cfRule>
  </conditionalFormatting>
  <conditionalFormatting sqref="H7">
    <cfRule type="notContainsBlanks" dxfId="0" priority="1">
      <formula>LEN(TRIM(H7))&gt;0</formula>
    </cfRule>
  </conditionalFormatting>
  <dataValidations count="3">
    <dataValidation type="list" allowBlank="1" showInputMessage="1" showErrorMessage="1" sqref="J7" xr:uid="{CBD82B4A-4556-4BD8-97B1-6493B60EABDA}">
      <formula1>"ANO,NE"</formula1>
    </dataValidation>
    <dataValidation type="list" showInputMessage="1" showErrorMessage="1" sqref="E7" xr:uid="{00000000-0002-0000-0000-000001000000}">
      <formula1>"ks,bal,sada,"</formula1>
    </dataValidation>
    <dataValidation type="list" allowBlank="1" showInputMessage="1" showErrorMessage="1" sqref="U7" xr:uid="{00000000-0002-0000-0000-000002000000}">
      <formula1>#REF!</formula1>
    </dataValidation>
  </dataValidations>
  <pageMargins left="7.874015748031496E-2" right="0.11811023622047245" top="0.35433070866141736" bottom="0.35433070866141736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AVT</vt:lpstr>
      <vt:lpstr>AVT!Oblast_tisku</vt:lpstr>
    </vt:vector>
  </TitlesOfParts>
  <Company>Západočeská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Iva Hošková</cp:lastModifiedBy>
  <cp:revision>1</cp:revision>
  <cp:lastPrinted>2021-04-14T06:29:12Z</cp:lastPrinted>
  <dcterms:created xsi:type="dcterms:W3CDTF">2014-03-05T12:43:32Z</dcterms:created>
  <dcterms:modified xsi:type="dcterms:W3CDTF">2021-11-10T09:28:03Z</dcterms:modified>
</cp:coreProperties>
</file>