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499 - 20.10. - ZCU - Výpočetní technika (III.) 142 - 2021 - PŘIPRAVIT\"/>
    </mc:Choice>
  </mc:AlternateContent>
  <xr:revisionPtr revIDLastSave="0" documentId="13_ncr:1_{E61B274B-D6F4-41CB-9ECE-5B2E7AC726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technika'!$B$1:$T$16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<sst xmlns="http://schemas.openxmlformats.org/spreadsheetml/2006/main" count="43" uniqueCount="42">
  <si>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</si>
  <si>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</si>
  <si>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</si>
  <si>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</si>
  <si>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</si>
  <si>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</si>
  <si>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</si>
  <si>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</si>
  <si>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</si>
  <si>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</si>
  <si>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</si>
  <si>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</si>
  <si>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</si>
  <si>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</si>
  <si>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</si>
  <si>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</si>
  <si>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</si>
  <si>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</si>
  <si>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</si>
  <si>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</si>
  <si>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</si>
  <si>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</si>
  <si>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</si>
  <si>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</si>
  <si>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</si>
  <si>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</si>
  <si>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</si>
  <si>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</si>
  <si>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Ing. Jaroslav Šebesta,
Tel.: 37763 2131</t>
  </si>
  <si>
    <t>Technická 8, 
301 00 Plzeň, 
Fakulta aplikovaných věd - NTIS,
místnost UC 431</t>
  </si>
  <si>
    <t>HDD do NAS</t>
  </si>
  <si>
    <t>Název projektu: Výzkum a vývoj inteligentních komponent pokročilých technologií pro plzeňskou metropolitní oblast (InteCom)
Číslo projektu: CZ.02.1.01/0.0/0.0/17_048/0007267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</si>
  <si>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</si>
  <si>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</si>
  <si>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36 měsíců.</t>
  </si>
  <si>
    <t xml:space="preserve">UN 559, Psutka, 4xTZ 226651 </t>
  </si>
  <si>
    <t>Pevný disk 3,5" SATA III.
Vhodné pro NAS (24/7).
Kapacita min. 10TB.
Rychlost min. 7200 ot.
Technologie zápisu CMR.
Vyrovnávací paměť min. 256 MB.
Rychlost čtení/zápis až 215MB/s.
Záruka min. 36 měsíců.</t>
  </si>
  <si>
    <t>NE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</si>
  <si>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</si>
  <si>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</si>
  <si>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 xml:space="preserve">Příloha č. 2 Kupní smlouvy - technická specifikace
Výpočetní technika (III.) 142 - 2021 </t>
  </si>
  <si>
    <t>WD Gold 10TB (WD102KRYZ),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</si>
</sst>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L6" zoomScale="85" zoomScaleNormal="85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54.5703125" style="1" customWidth="1"/>
    <col min="7" max="7" width="25" style="4" customWidth="1"/>
    <col min="8" max="8" width="21" style="4" customWidth="1"/>
    <col min="9" max="9" width="21.7109375" style="4" customWidth="1"/>
    <col min="10" max="10" width="16.28515625" style="1" customWidth="1"/>
    <col min="11" max="11" width="46.7109375" style="5" customWidth="1"/>
    <col min="12" max="12" width="35.42578125" style="5" customWidth="1"/>
    <col min="13" max="13" width="26.85546875" style="5" customWidth="1"/>
    <col min="14" max="14" width="41.42578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46" hidden="1" customWidth="1"/>
    <col min="22" max="22" width="40.28515625" style="6" customWidth="1"/>
    <col min="23" max="16384" width="9.140625" style="5"/>
  </cols>
  <sheetData>
    <row r="1" spans="1:22" ht="40.9" customHeight="1" x14ac:dyDescent="0.25">
      <c r="B1" s="76" t="s">
        <v>40</v>
      </c>
      <c r="C1" s="77"/>
      <c r="D1" s="77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7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8" t="s">
        <v>2</v>
      </c>
      <c r="H5" s="79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12</v>
      </c>
      <c r="D6" s="37" t="s">
        <v>4</v>
      </c>
      <c r="E6" s="37" t="s">
        <v>13</v>
      </c>
      <c r="F6" s="37" t="s">
        <v>14</v>
      </c>
      <c r="G6" s="43" t="s">
        <v>23</v>
      </c>
      <c r="H6" s="44" t="s">
        <v>38</v>
      </c>
      <c r="I6" s="38" t="s">
        <v>15</v>
      </c>
      <c r="J6" s="37" t="s">
        <v>16</v>
      </c>
      <c r="K6" s="37" t="s">
        <v>33</v>
      </c>
      <c r="L6" s="39" t="s">
        <v>17</v>
      </c>
      <c r="M6" s="40" t="s">
        <v>18</v>
      </c>
      <c r="N6" s="39" t="s">
        <v>19</v>
      </c>
      <c r="O6" s="39" t="s">
        <v>24</v>
      </c>
      <c r="P6" s="39" t="s">
        <v>20</v>
      </c>
      <c r="Q6" s="37" t="s">
        <v>5</v>
      </c>
      <c r="R6" s="41" t="s">
        <v>6</v>
      </c>
      <c r="S6" s="65" t="s">
        <v>7</v>
      </c>
      <c r="T6" s="42" t="s">
        <v>8</v>
      </c>
      <c r="U6" s="39" t="s">
        <v>21</v>
      </c>
      <c r="V6" s="39" t="s">
        <v>22</v>
      </c>
    </row>
    <row r="7" spans="1:22" ht="233.25" customHeight="1" thickTop="1" thickBot="1" x14ac:dyDescent="0.3">
      <c r="A7" s="20"/>
      <c r="B7" s="49">
        <v>1</v>
      </c>
      <c r="C7" s="50" t="s">
        <v>30</v>
      </c>
      <c r="D7" s="51">
        <v>5</v>
      </c>
      <c r="E7" s="52" t="s">
        <v>27</v>
      </c>
      <c r="F7" s="62" t="s">
        <v>36</v>
      </c>
      <c r="G7" s="67" t="s">
        <v>41</v>
      </c>
      <c r="H7" s="63" t="s">
        <v>37</v>
      </c>
      <c r="I7" s="53" t="s">
        <v>25</v>
      </c>
      <c r="J7" s="55" t="s">
        <v>32</v>
      </c>
      <c r="K7" s="54" t="s">
        <v>31</v>
      </c>
      <c r="L7" s="61" t="s">
        <v>34</v>
      </c>
      <c r="M7" s="60" t="s">
        <v>28</v>
      </c>
      <c r="N7" s="60" t="s">
        <v>29</v>
      </c>
      <c r="O7" s="55">
        <v>21</v>
      </c>
      <c r="P7" s="56">
        <f>D7*Q7</f>
        <v>32000</v>
      </c>
      <c r="Q7" s="57">
        <v>6400</v>
      </c>
      <c r="R7" s="66">
        <v>5421</v>
      </c>
      <c r="S7" s="58">
        <f>D7*R7</f>
        <v>27105</v>
      </c>
      <c r="T7" s="59" t="str">
        <f t="shared" ref="T7" si="0">IF(ISNUMBER(R7), IF(R7&gt;Q7,"NEVYHOVUJE","VYHOVUJE")," ")</f>
        <v>VYHOVUJE</v>
      </c>
      <c r="U7" s="52" t="s">
        <v>35</v>
      </c>
      <c r="V7" s="52" t="s">
        <v>11</v>
      </c>
    </row>
    <row r="8" spans="1:22" ht="17.45" customHeight="1" thickTop="1" thickBot="1" x14ac:dyDescent="0.3">
      <c r="C8" s="5"/>
      <c r="D8" s="5"/>
      <c r="E8" s="5"/>
      <c r="F8" s="5"/>
      <c r="G8" s="31"/>
      <c r="H8" s="31"/>
      <c r="I8" s="5"/>
      <c r="J8" s="5"/>
      <c r="N8" s="5"/>
      <c r="O8" s="5"/>
      <c r="P8" s="5"/>
    </row>
    <row r="9" spans="1:22" ht="82.9" customHeight="1" thickTop="1" thickBot="1" x14ac:dyDescent="0.3">
      <c r="B9" s="72" t="s">
        <v>26</v>
      </c>
      <c r="C9" s="72"/>
      <c r="D9" s="72"/>
      <c r="E9" s="72"/>
      <c r="F9" s="72"/>
      <c r="G9" s="72"/>
      <c r="H9" s="72"/>
      <c r="I9" s="72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48"/>
      <c r="V9" s="24"/>
    </row>
    <row r="10" spans="1:22" ht="54.75" customHeight="1" thickTop="1" thickBot="1" x14ac:dyDescent="0.3">
      <c r="B10" s="68" t="s">
        <v>39</v>
      </c>
      <c r="C10" s="68"/>
      <c r="D10" s="68"/>
      <c r="E10" s="68"/>
      <c r="F10" s="68"/>
      <c r="G10" s="68"/>
      <c r="I10" s="25"/>
      <c r="L10" s="9"/>
      <c r="M10" s="9"/>
      <c r="N10" s="9"/>
      <c r="O10" s="26"/>
      <c r="P10" s="26"/>
      <c r="Q10" s="27">
        <f>SUM(P7:P7)</f>
        <v>32000</v>
      </c>
      <c r="R10" s="69">
        <f>SUM(S7:S7)</f>
        <v>27105</v>
      </c>
      <c r="S10" s="70"/>
      <c r="T10" s="71"/>
    </row>
    <row r="11" spans="1:22" ht="15.75" thickTop="1" x14ac:dyDescent="0.25"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5"/>
      <c r="C12" s="45"/>
      <c r="D12" s="45"/>
      <c r="E12" s="45"/>
      <c r="F12" s="45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5"/>
      <c r="C13" s="45"/>
      <c r="D13" s="45"/>
      <c r="E13" s="45"/>
      <c r="F13" s="45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5"/>
      <c r="C14" s="45"/>
      <c r="D14" s="45"/>
      <c r="E14" s="45"/>
      <c r="F14" s="45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8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4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8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8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8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8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8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8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8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8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8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8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8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8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8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8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8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8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rCCYn7vzAUFaOwtHu6BLulYUHPMs1XGaSBjvyfe+4JuEeADjANJBf6XqQzeJu1E8lV0py0FAEnPz6Ld0cto7iw==" saltValue="nP+eWPOJRHDxpV63xbPBgw==" spinCount="100000" sheet="1" objects="1" scenarios="1"/>
  <mergeCells count="6">
    <mergeCell ref="B10:G10"/>
    <mergeCell ref="R10:T10"/>
    <mergeCell ref="B9:I9"/>
    <mergeCell ref="R9:T9"/>
    <mergeCell ref="B1:D1"/>
    <mergeCell ref="G5:H5"/>
  </mergeCells>
  <conditionalFormatting sqref="D7 B7">
    <cfRule type="containsBlanks" dxfId="11" priority="56">
      <formula>LEN(TRIM(B7))=0</formula>
    </cfRule>
  </conditionalFormatting>
  <conditionalFormatting sqref="B7">
    <cfRule type="cellIs" dxfId="10" priority="53" operator="greaterThanOrEqual">
      <formula>1</formula>
    </cfRule>
  </conditionalFormatting>
  <conditionalFormatting sqref="T7">
    <cfRule type="cellIs" dxfId="9" priority="40" operator="equal">
      <formula>"VYHOVUJE"</formula>
    </cfRule>
  </conditionalFormatting>
  <conditionalFormatting sqref="T7">
    <cfRule type="cellIs" dxfId="8" priority="39" operator="equal">
      <formula>"NEVYHOVUJE"</formula>
    </cfRule>
  </conditionalFormatting>
  <conditionalFormatting sqref="G7 R7">
    <cfRule type="containsBlanks" dxfId="7" priority="33">
      <formula>LEN(TRIM(G7))=0</formula>
    </cfRule>
  </conditionalFormatting>
  <conditionalFormatting sqref="G7 R7">
    <cfRule type="notContainsBlanks" dxfId="6" priority="31">
      <formula>LEN(TRIM(G7))&gt;0</formula>
    </cfRule>
  </conditionalFormatting>
  <conditionalFormatting sqref="G7 R7">
    <cfRule type="notContainsBlanks" dxfId="5" priority="30">
      <formula>LEN(TRIM(G7))&gt;0</formula>
    </cfRule>
  </conditionalFormatting>
  <conditionalFormatting sqref="G7">
    <cfRule type="notContainsBlanks" dxfId="4" priority="29">
      <formula>LEN(TRIM(G7))&gt;0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dS4bas76MXC3kuOb5MRR5Y6uWTGlgEGyDZTj0lAU4m8=</DigestValue>
    </Reference>
    <Reference Type="http://www.w3.org/2000/09/xmldsig#Object" URI="#idOfficeObject">
      <DigestMethod Algorithm="http://www.w3.org/2001/04/xmlenc#sha256"/>
      <DigestValue>vScaxFP3VNJ/w6g+Tn/F+nJZ3A2JJ/h75T2/AVvMoDA=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ggJ5eaB0fwEr+Q1kwc8IbsbO8e7T1w6IgEbKd/Px+P0=</DigestValue>
    </Reference>
  </SignedInfo>
  <SignatureValue>bgjoBf0+jQNRozUBXuIPWiCCWvni3ztanAH4d+WkTRvJk7wdJlnsVnzqWJnsXetsNjo4JEVgUeY3
8m/CGeOAquT3d/FVoynd+GUm3qcMcLAQD7LHdQSVBWN6cXr7rZC9eXuW27wm9D1j/rl19SvQ1618
PKDlOfG7fWr5VWY8PoXO7P7iABx32X32O8WMJXi7kx6iWlxe5sQMDMWmycR700tyIDx3z8Bvf6v4
64Cozb3KN8Yx53DPevzndqp0/z8Po1UkiOJIHwNu1WMhoqMiUz0Haikw8GRPKVxAxmyG6V0veRnM
xrRbtTb1rFvWc9H4hi1Qcik8fqxCivCyZCHJbQ==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WDwuXv+ISWm8CKfMzT1NTUD2848wxe4+wz5eXwoNeUc=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z6jbREu3L7YTiTIKEoGhFjmdiDzcDdxzAT5i2NnmM8U=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UUyOAFuHJlcoon5mRBCROdqsZpqQDJe2lnd9w7S2rCw=</DigestValue>
      </Reference>
      <Reference URI="/xl/sharedStrings.xml?ContentType=application/vnd.openxmlformats-officedocument.spreadsheetml.sharedStrings+xml">
        <DigestMethod Algorithm="http://www.w3.org/2001/04/xmlenc#sha256"/>
        <DigestValue>8N/saM+77kPkbVtULjbE0iYp5vqRssE1Zyt6yhC38Uk=</DigestValue>
      </Reference>
      <Reference URI="/xl/styles.xml?ContentType=application/vnd.openxmlformats-officedocument.spreadsheetml.styles+xml">
        <DigestMethod Algorithm="http://www.w3.org/2001/04/xmlenc#sha256"/>
        <DigestValue>iWHD9WJNTbsrW37xtgxEphJWo41qvvS873FmgwnT5u8=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+0YaUbyXdRXaP7+Wz7L4Gdc/yH0BJnnTOmaLg80Wfuk=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cVsmmNcSWJIlGSZmrlCOgEwlCVh27jJ9t6ZNv0lgdVw=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2021-10-18T13:27:15Z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16.0.14430/23</OfficeVersion>
          <ApplicationVersion>16.0.14430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2021-10-18T13:27:15Z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2021-09-20T11:14:00Z</cp:lastPrinted>
  <dcterms:created xsi:type="dcterms:W3CDTF">2014-03-05T12:43:32Z</dcterms:created>
  <dcterms:modified xsi:type="dcterms:W3CDTF">2021-10-18T11:24:20Z</dcterms:modified>
</cp:coreProperties>
</file>