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9-2021\2-vyzva\vyzva-podpurne dokumenty\"/>
    </mc:Choice>
  </mc:AlternateContent>
  <xr:revisionPtr revIDLastSave="0" documentId="8_{1B26B987-88E8-4326-8F62-46A875A666BD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Print_Area" localSheetId="0">PP!$A$1:$T$11</definedName>
  </definedNames>
  <calcPr calcId="191029"/>
</workbook>
</file>

<file path=xl/calcChain.xml><?xml version="1.0" encoding="utf-8"?>
<calcChain xmlns="http://schemas.openxmlformats.org/spreadsheetml/2006/main">
  <c r="K7" i="1" l="1"/>
  <c r="L7" i="1"/>
  <c r="H7" i="1"/>
  <c r="H6" i="1" l="1"/>
  <c r="L6" i="1" l="1"/>
  <c r="K6" i="1"/>
  <c r="I10" i="1" l="1"/>
  <c r="J10" i="1"/>
</calcChain>
</file>

<file path=xl/sharedStrings.xml><?xml version="1.0" encoding="utf-8"?>
<sst xmlns="http://schemas.openxmlformats.org/spreadsheetml/2006/main" count="39" uniqueCount="37">
  <si>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</si>
  <si>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</si>
  <si>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</si>
  <si>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</si>
  <si>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</si>
  <si>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</si>
  <si>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</si>
  <si>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</si>
  <si>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</si>
  <si>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</si>
  <si>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</si>
  <si>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</si>
  <si>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</si>
  <si>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</si>
  <si>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</si>
  <si>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</si>
  <si>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</si>
  <si>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</si>
  <si>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</si>
  <si>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</si>
  <si>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</si>
  <si>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</si>
  <si>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</si>
  <si>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</si>
  <si>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</si>
  <si>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</si>
  <si>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Příloha č. 2 Kupní smlouvy - technická specifikace
Propagační předměty (II.) 019 - 2021</t>
  </si>
  <si>
    <t>Mikina dámská námořnicky modrá</t>
  </si>
  <si>
    <t>Mikina pánská námořnicky modrá</t>
  </si>
  <si>
    <t>do 10.12.2021</t>
  </si>
  <si>
    <t>Bc. Eva Krauzová,
Tel.: 775 198 801,
37763 8020,
E-mail: krauzeva@fst.zcu.cz</t>
  </si>
  <si>
    <t>Markéta Přibylová,
Tel.: 37763 8001,
E-mail: mapribyl@fst.zcu.cz</t>
  </si>
  <si>
    <t>Univerzitní 22, 
301 00 Plzeň,
Fakulta strojní - Děkanát, 
místnost UV 207</t>
  </si>
  <si>
    <r>
      <t xml:space="preserve">Mikina s kapucí přes hlavu z odolné směsi česané prstencové bavlny a polyesteru.
Materiál: česaná prstencová bavlna (min. 80%), doplněno polyesterem.
Barva: námořnicky modrá (navy blue).
Gramáž: min. 320g/m2.
Certifikát OEKO-TEX, STANDARD 100.
Boční švy. Klokanka na předním díle, z vnitřní strany broušená.
Na rukávech a v pase elastické manžety.
Prostor za krkem vyztužený plochým páskem v barvě mikiny.
Pevné široké šňůrky u mikiny, které se netrhají a dobře drží zavázání.
Jasně rozeznatelná pánská a dámská verze.
Žádné další ozdoby (jako je např. "V prošívání" pod krkem, další kapsičky, zip apod.).
</t>
    </r>
    <r>
      <rPr>
        <b/>
        <sz val="11"/>
        <color theme="1"/>
        <rFont val="Calibri"/>
        <family val="2"/>
        <charset val="238"/>
        <scheme val="minor"/>
      </rPr>
      <t>Velikosti: S = 20 ks, M = 40 ks, L = 40 ks, XL = 20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na zádech logo fakulty, vpředu dle obrázku v bílé barvě. 
Velikost tisku je přímo odvislá od velikosti mikin (S/M/L/XL/XXL, dámská/pánská)  s dodržením hranice 10 cm od bočních švů mikiny dle ilustračního obrázku.
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(II.)-019-2021.zip
</t>
    </r>
    <r>
      <rPr>
        <b/>
        <sz val="11"/>
        <color theme="1"/>
        <rFont val="Calibri"/>
        <family val="2"/>
        <charset val="238"/>
        <scheme val="minor"/>
      </rPr>
      <t xml:space="preserve">
Před dodáním požadujeme dodat produktovou kartu zboží a před množstevním potiskem 1 vzorový nátisk mikiny.</t>
    </r>
  </si>
  <si>
    <r>
      <t xml:space="preserve">Mikina s kapucí přes hlavu z odolné směsi česané prstencové bavlny a polyesteru.
Materiál: česaná prstencová bavlna (min. 80%), doplněno polyesterem.
Barva: námořnicky modrá (navy blue).
Gramáž: min. 320g/m2.
Certifikát OEKO-TEX, STANDARD 100.
Boční švy. Klokanka na předním díle, z vnitřní strany broušená.
Na rukávech a v pase elastické manžety.
Prostor za krkem vyztužený plochým páskem v barvě mikiny.
Pevné široké šňůrky u mikiny, které se netrhají a dobře drží zavázání.
Jasně rozeznatelná pánská a dámská verze.
Žádné další ozdoby (jako je např. "V prošívání" pod krkem, další kapsičky, zip apod.).
</t>
    </r>
    <r>
      <rPr>
        <b/>
        <sz val="11"/>
        <color theme="1"/>
        <rFont val="Calibri"/>
        <family val="2"/>
        <charset val="238"/>
        <scheme val="minor"/>
      </rPr>
      <t>Velikosti: M = 40 ks, L = 60 ks, XL = 60 ks, XXL = 30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na zádech logo fakulty, vpředu dle obrázku v bílé barvě. 
Velikost tisku je přímo odvislá od velikosti mikin (S/M/L/XL/XXL, dámská/pánská)  s dodržením hranice 10 cm od bočních švů mikiny dle ilustračního obrázku.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(II.)-019-2021.zip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Před dodáním požadujeme dodat produktovou kartu zboží a před množstevním potiskem 1 vzorový nátisk mikiny.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</si>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</sst>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6">
    <xf numFmtId="0" fontId="0" fillId="0" borderId="0"/>
    <xf numFmtId="0" fontId="15" fillId="0" borderId="0"/>
    <xf numFmtId="0" fontId="6" fillId="0" borderId="0"/>
    <xf numFmtId="0" fontId="6" fillId="0" borderId="0"/>
    <xf numFmtId="0" fontId="17" fillId="0" borderId="0"/>
    <xf numFmtId="0" fontId="17" fillId="0" borderId="0"/>
  </cellStyleXfs>
  <cellXfs count="79">
    <xf numFmtId="0" fontId="0" fillId="0" borderId="0" xfId="0"/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9" fillId="0" borderId="19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textRotation="90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12" fillId="4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left" vertical="center" wrapText="1" indent="1"/>
    </xf>
    <xf numFmtId="0" fontId="0" fillId="2" borderId="11" xfId="0" applyNumberFormat="1" applyFont="1" applyFill="1" applyBorder="1" applyAlignment="1" applyProtection="1">
      <alignment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298412</xdr:colOff>
      <xdr:row>5</xdr:row>
      <xdr:rowOff>486060</xdr:rowOff>
    </xdr:from>
    <xdr:to>
      <xdr:col>6</xdr:col>
      <xdr:colOff>3234055</xdr:colOff>
      <xdr:row>5</xdr:row>
      <xdr:rowOff>4073292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97BBBDFA-4047-4305-8212-C93A6E375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49048" y="2887515"/>
          <a:ext cx="2935643" cy="3587232"/>
        </a:xfrm>
        <a:prstGeom prst="rect">
          <a:avLst/>
        </a:prstGeom>
      </xdr:spPr>
    </xdr:pic>
    <xdr:clientData/>
  </xdr:twoCellAnchor>
  <xdr:twoCellAnchor editAs="oneCell">
    <xdr:from>
      <xdr:col>6</xdr:col>
      <xdr:colOff>648275</xdr:colOff>
      <xdr:row>6</xdr:row>
      <xdr:rowOff>457411</xdr:rowOff>
    </xdr:from>
    <xdr:to>
      <xdr:col>6</xdr:col>
      <xdr:colOff>2869868</xdr:colOff>
      <xdr:row>6</xdr:row>
      <xdr:rowOff>4107063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8E9DC4E9-6AC5-45FD-AD1F-0323C7A33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398911" y="7361593"/>
          <a:ext cx="2221593" cy="3649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7"/>
  <sheetViews>
    <sheetView showGridLines="0" tabSelected="1" zoomScale="55" zoomScaleNormal="55" workbookViewId="0">
      <selection activeCell="J6" sqref="J6"/>
    </sheetView>
  </sheetViews>
  <sheetFormatPr defaultRowHeight="14.5" x14ac:dyDescent="0.35"/>
  <cols>
    <col min="1" max="1" width="1.453125" style="10" bestFit="1" customWidth="1"/>
    <col min="2" max="2" width="5.7265625" style="10" bestFit="1" customWidth="1"/>
    <col min="3" max="3" width="37.7265625" style="14" bestFit="1" customWidth="1"/>
    <col min="4" max="4" width="12.1796875" style="76" customWidth="1"/>
    <col min="5" max="5" width="10.1796875" style="13" customWidth="1"/>
    <col min="6" max="6" width="129.453125" style="14" customWidth="1"/>
    <col min="7" max="7" width="50.453125" style="14" customWidth="1"/>
    <col min="8" max="8" width="17.7265625" style="14" hidden="1" customWidth="1"/>
    <col min="9" max="9" width="24" style="10" bestFit="1" customWidth="1"/>
    <col min="10" max="10" width="23.1796875" style="10" customWidth="1"/>
    <col min="11" max="11" width="20.7265625" style="10" bestFit="1" customWidth="1"/>
    <col min="12" max="12" width="19.7265625" style="10" customWidth="1"/>
    <col min="13" max="13" width="11.81640625" style="10" customWidth="1"/>
    <col min="14" max="14" width="34.26953125" style="10" customWidth="1"/>
    <col min="15" max="15" width="33.453125" style="10" customWidth="1"/>
    <col min="16" max="16" width="35.81640625" style="10" customWidth="1"/>
    <col min="17" max="17" width="29.54296875" style="10" customWidth="1"/>
    <col min="18" max="18" width="27" style="10" hidden="1" customWidth="1"/>
    <col min="19" max="19" width="28.7265625" style="15" customWidth="1"/>
    <col min="20" max="16384" width="8.7265625" style="10"/>
  </cols>
  <sheetData>
    <row r="1" spans="1:20" ht="40.9" customHeight="1" x14ac:dyDescent="0.35">
      <c r="B1" s="11" t="s">
        <v>26</v>
      </c>
      <c r="C1" s="12"/>
      <c r="D1" s="12"/>
    </row>
    <row r="2" spans="1:20" ht="20.149999999999999" customHeight="1" x14ac:dyDescent="0.35">
      <c r="B2" s="3" t="s">
        <v>35</v>
      </c>
      <c r="C2" s="4"/>
      <c r="D2" s="5" t="s">
        <v>0</v>
      </c>
      <c r="E2" s="6"/>
      <c r="F2" s="9" t="s">
        <v>36</v>
      </c>
      <c r="G2" s="2"/>
      <c r="H2" s="16"/>
      <c r="I2" s="16"/>
      <c r="J2" s="16"/>
      <c r="K2" s="16"/>
      <c r="L2" s="16"/>
    </row>
    <row r="3" spans="1:20" ht="20.149999999999999" customHeight="1" thickBot="1" x14ac:dyDescent="0.4">
      <c r="B3" s="3"/>
      <c r="C3" s="4"/>
      <c r="D3" s="7"/>
      <c r="E3" s="8"/>
      <c r="F3" s="9"/>
      <c r="G3" s="2"/>
      <c r="H3" s="17"/>
      <c r="I3" s="18"/>
      <c r="J3" s="18"/>
      <c r="L3" s="18"/>
    </row>
    <row r="4" spans="1:20" ht="34.5" customHeight="1" thickBot="1" x14ac:dyDescent="0.4">
      <c r="B4" s="19"/>
      <c r="C4" s="20"/>
      <c r="D4" s="21"/>
      <c r="E4" s="21"/>
      <c r="F4" s="17"/>
      <c r="G4" s="17"/>
      <c r="H4" s="22"/>
      <c r="J4" s="23" t="s">
        <v>0</v>
      </c>
      <c r="S4" s="24"/>
    </row>
    <row r="5" spans="1:20" ht="69" customHeight="1" thickTop="1" thickBot="1" x14ac:dyDescent="0.4">
      <c r="B5" s="25" t="s">
        <v>1</v>
      </c>
      <c r="C5" s="26" t="s">
        <v>25</v>
      </c>
      <c r="D5" s="26" t="s">
        <v>2</v>
      </c>
      <c r="E5" s="26" t="s">
        <v>15</v>
      </c>
      <c r="F5" s="26" t="s">
        <v>14</v>
      </c>
      <c r="G5" s="1" t="s">
        <v>12</v>
      </c>
      <c r="H5" s="26" t="s">
        <v>16</v>
      </c>
      <c r="I5" s="26" t="s">
        <v>3</v>
      </c>
      <c r="J5" s="27" t="s">
        <v>4</v>
      </c>
      <c r="K5" s="28" t="s">
        <v>5</v>
      </c>
      <c r="L5" s="28" t="s">
        <v>6</v>
      </c>
      <c r="M5" s="26" t="s">
        <v>17</v>
      </c>
      <c r="N5" s="28" t="s">
        <v>19</v>
      </c>
      <c r="O5" s="28" t="s">
        <v>20</v>
      </c>
      <c r="P5" s="26" t="s">
        <v>21</v>
      </c>
      <c r="Q5" s="26" t="s">
        <v>24</v>
      </c>
      <c r="R5" s="26" t="s">
        <v>22</v>
      </c>
      <c r="S5" s="29" t="s">
        <v>23</v>
      </c>
      <c r="T5" s="30"/>
    </row>
    <row r="6" spans="1:20" ht="354.75" customHeight="1" thickTop="1" x14ac:dyDescent="0.35">
      <c r="A6" s="31"/>
      <c r="B6" s="32">
        <v>1</v>
      </c>
      <c r="C6" s="33" t="s">
        <v>27</v>
      </c>
      <c r="D6" s="34">
        <v>120</v>
      </c>
      <c r="E6" s="35" t="s">
        <v>13</v>
      </c>
      <c r="F6" s="36" t="s">
        <v>33</v>
      </c>
      <c r="G6" s="37"/>
      <c r="H6" s="38">
        <f t="shared" ref="H6:H7" si="0">D6*I6</f>
        <v>78000</v>
      </c>
      <c r="I6" s="39">
        <v>650</v>
      </c>
      <c r="J6" s="77"/>
      <c r="K6" s="40">
        <f t="shared" ref="K6" si="1">D6*J6</f>
        <v>0</v>
      </c>
      <c r="L6" s="41" t="str">
        <f t="shared" ref="L6" si="2">IF(ISNUMBER(J6), IF(J6&gt;I6,"NEVYHOVUJE","VYHOVUJE")," ")</f>
        <v xml:space="preserve"> </v>
      </c>
      <c r="M6" s="42" t="s">
        <v>18</v>
      </c>
      <c r="N6" s="43" t="s">
        <v>30</v>
      </c>
      <c r="O6" s="43" t="s">
        <v>31</v>
      </c>
      <c r="P6" s="43" t="s">
        <v>32</v>
      </c>
      <c r="Q6" s="44" t="s">
        <v>29</v>
      </c>
      <c r="R6" s="45"/>
      <c r="S6" s="46" t="s">
        <v>11</v>
      </c>
      <c r="T6" s="30"/>
    </row>
    <row r="7" spans="1:20" ht="362.25" customHeight="1" thickBot="1" x14ac:dyDescent="0.4">
      <c r="A7" s="31"/>
      <c r="B7" s="47">
        <v>2</v>
      </c>
      <c r="C7" s="48" t="s">
        <v>28</v>
      </c>
      <c r="D7" s="49">
        <v>190</v>
      </c>
      <c r="E7" s="50" t="s">
        <v>13</v>
      </c>
      <c r="F7" s="51" t="s">
        <v>34</v>
      </c>
      <c r="G7" s="52"/>
      <c r="H7" s="53">
        <f t="shared" si="0"/>
        <v>123500</v>
      </c>
      <c r="I7" s="54">
        <v>650</v>
      </c>
      <c r="J7" s="78"/>
      <c r="K7" s="55">
        <f t="shared" ref="K7" si="3">D7*J7</f>
        <v>0</v>
      </c>
      <c r="L7" s="56" t="str">
        <f t="shared" ref="L7" si="4">IF(ISNUMBER(J7), IF(J7&gt;I7,"NEVYHOVUJE","VYHOVUJE")," ")</f>
        <v xml:space="preserve"> </v>
      </c>
      <c r="M7" s="57"/>
      <c r="N7" s="57"/>
      <c r="O7" s="57"/>
      <c r="P7" s="57"/>
      <c r="Q7" s="58"/>
      <c r="R7" s="59"/>
      <c r="S7" s="60"/>
      <c r="T7" s="30"/>
    </row>
    <row r="8" spans="1:20" ht="13.5" customHeight="1" thickTop="1" thickBot="1" x14ac:dyDescent="0.4">
      <c r="C8" s="10"/>
      <c r="D8" s="10"/>
      <c r="E8" s="10"/>
      <c r="F8" s="10"/>
      <c r="G8" s="10"/>
      <c r="H8" s="10"/>
      <c r="K8" s="61"/>
    </row>
    <row r="9" spans="1:20" ht="60.75" customHeight="1" thickTop="1" thickBot="1" x14ac:dyDescent="0.4">
      <c r="B9" s="62" t="s">
        <v>7</v>
      </c>
      <c r="C9" s="63"/>
      <c r="D9" s="63"/>
      <c r="E9" s="63"/>
      <c r="F9" s="63"/>
      <c r="G9" s="63"/>
      <c r="H9" s="64"/>
      <c r="I9" s="65" t="s">
        <v>8</v>
      </c>
      <c r="J9" s="66" t="s">
        <v>9</v>
      </c>
      <c r="K9" s="67"/>
      <c r="L9" s="68"/>
      <c r="M9" s="22"/>
      <c r="N9" s="22"/>
      <c r="O9" s="22"/>
      <c r="P9" s="22"/>
      <c r="Q9" s="22"/>
      <c r="R9" s="22"/>
      <c r="S9" s="69"/>
    </row>
    <row r="10" spans="1:20" ht="33" customHeight="1" thickTop="1" thickBot="1" x14ac:dyDescent="0.4">
      <c r="B10" s="70" t="s">
        <v>10</v>
      </c>
      <c r="C10" s="70"/>
      <c r="D10" s="70"/>
      <c r="E10" s="70"/>
      <c r="F10" s="70"/>
      <c r="G10" s="70"/>
      <c r="H10" s="71"/>
      <c r="I10" s="72">
        <f>SUM(H6:H7)</f>
        <v>201500</v>
      </c>
      <c r="J10" s="73">
        <f>SUM(K6:K7)</f>
        <v>0</v>
      </c>
      <c r="K10" s="74"/>
      <c r="L10" s="75"/>
    </row>
    <row r="11" spans="1:20" ht="14.25" customHeight="1" thickTop="1" x14ac:dyDescent="0.35"/>
    <row r="12" spans="1:20" ht="14.25" customHeight="1" x14ac:dyDescent="0.35"/>
    <row r="13" spans="1:20" ht="14.25" customHeight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fW9z7oElw7ChvfFiM0bpayR1QkdDiGUSInvDZLdtw9uE2sWfvpRUwVOFOak5xUa27o29ynSlEeL6JRN2Mry7PA==" saltValue="6SbBINTK1VtdSb20H4C8mg==" spinCount="100000" sheet="1" objects="1" scenarios="1" selectLockedCells="1"/>
  <mergeCells count="15">
    <mergeCell ref="B1:D1"/>
    <mergeCell ref="B9:G9"/>
    <mergeCell ref="J9:L9"/>
    <mergeCell ref="Q6:Q7"/>
    <mergeCell ref="R6:R7"/>
    <mergeCell ref="B2:C3"/>
    <mergeCell ref="D2:E3"/>
    <mergeCell ref="F2:F3"/>
    <mergeCell ref="S6:S7"/>
    <mergeCell ref="B10:G10"/>
    <mergeCell ref="J10:L10"/>
    <mergeCell ref="M6:M7"/>
    <mergeCell ref="P6:P7"/>
    <mergeCell ref="O6:O7"/>
    <mergeCell ref="N6:N7"/>
  </mergeCells>
  <conditionalFormatting sqref="B6:B7 D6:D7">
    <cfRule type="containsBlanks" dxfId="6" priority="44">
      <formula>LEN(TRIM(B6))=0</formula>
    </cfRule>
  </conditionalFormatting>
  <conditionalFormatting sqref="B6:B7">
    <cfRule type="cellIs" dxfId="5" priority="39" operator="greaterThanOrEqual">
      <formula>1</formula>
    </cfRule>
  </conditionalFormatting>
  <conditionalFormatting sqref="R6:S6 L6:L7">
    <cfRule type="cellIs" dxfId="4" priority="36" operator="equal">
      <formula>"VYHOVUJE"</formula>
    </cfRule>
  </conditionalFormatting>
  <conditionalFormatting sqref="R6:S6 L6:L7">
    <cfRule type="cellIs" dxfId="3" priority="35" operator="equal">
      <formula>"NEVYHOVUJE"</formula>
    </cfRule>
  </conditionalFormatting>
  <conditionalFormatting sqref="J6:J7">
    <cfRule type="containsBlanks" dxfId="2" priority="6">
      <formula>LEN(TRIM(J6))=0</formula>
    </cfRule>
  </conditionalFormatting>
  <conditionalFormatting sqref="J6:J7">
    <cfRule type="notContainsBlanks" dxfId="1" priority="5">
      <formula>LEN(TRIM(J6))&gt;0</formula>
    </cfRule>
  </conditionalFormatting>
  <conditionalFormatting sqref="J6:J7">
    <cfRule type="notContainsBlanks" dxfId="0" priority="4">
      <formula>LEN(TRIM(J6))&gt;0</formula>
    </cfRule>
  </conditionalFormatting>
  <dataValidations count="2">
    <dataValidation type="list" showInputMessage="1" showErrorMessage="1" sqref="E6:E7" xr:uid="{354766CB-D34D-4043-985E-78A75C2E98DD}">
      <formula1>"ks,bal,sada,"</formula1>
    </dataValidation>
    <dataValidation type="list" allowBlank="1" showInputMessage="1" showErrorMessage="1" sqref="S6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2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2021-10-19T13:03:36Z</cp:lastPrinted>
  <dcterms:created xsi:type="dcterms:W3CDTF">2014-03-05T12:43:32Z</dcterms:created>
  <dcterms:modified xsi:type="dcterms:W3CDTF">2021-10-19T13:04:57Z</dcterms:modified>
</cp:coreProperties>
</file>