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8"/>
  <workbookPr updateLinks="never"/>
  <bookViews>
    <workbookView xWindow="0" yWindow="0" windowWidth="28800" windowHeight="12225" activeTab="0"/>
  </bookViews>
  <sheets>
    <sheet name="Výpočetní technika" sheetId="1" r:id="rId1"/>
  </sheets>
  <externalReferences>
    <externalReference r:id="rId4"/>
  </externalReferences>
  <definedNames>
    <definedName name="_xlnm._FilterDatabase" localSheetId="0" hidden="1">'Výpočetní technika'!$B$6:$V$34</definedName>
    <definedName name="_xlnm.Print_Area" localSheetId="0">'Výpočetní technika'!$B$1:$T$43</definedName>
    <definedName name="_xlnm.Print_Titles" localSheetId="0">'Výpočetní technika'!$6:$6</definedName>
  </definedNames>
  <calcPr calcId="191029"/>
</workbook>
</file>

<file path=xl/sharedStrings.xml><?xml version="1.0" encoding="utf-8"?>
<sst xmlns="http://schemas.openxmlformats.org/spreadsheetml/2006/main" count="190" uniqueCount="75">
  <si>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</si>
  <si>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</si>
  <si>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</si>
  <si>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</si>
  <si>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</si>
  <si>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</si>
  <si>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</si>
  <si>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</si>
  <si>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</si>
  <si>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</si>
  <si>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</si>
  <si>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30213000-5 - Osobní počítače</t>
  </si>
  <si>
    <t xml:space="preserve">30213300-8 - Stolní počítač </t>
  </si>
  <si>
    <t>30231000-7 - Počítačové monitory a konzoly</t>
  </si>
  <si>
    <t xml:space="preserve">30237000-9 - Součásti, příslušenství a doplňky pro počítače 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</si>
  <si>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</si>
  <si>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</si>
  <si>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</si>
  <si>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</si>
  <si>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</si>
  <si>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</si>
  <si>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</si>
  <si>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</si>
  <si>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</si>
  <si>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</si>
  <si>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</si>
  <si>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</si>
  <si>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</si>
  <si>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>Samostatná faktura</t>
  </si>
  <si>
    <t>NE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</si>
  <si>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
V případě, že se dodavatel při předání zboží na některá uvedená tel. čísla nedovolá, bude v takovém případě volat tel. 377 631 320, 377 631 325.</t>
  </si>
  <si>
    <t>ks</t>
  </si>
  <si>
    <t>Pokud financováno z projektových prostředků, pak ŘEŠITEL uvede: NÁZEV A ČÍSLO DOTAČNÍHO PROJEKTU</t>
  </si>
  <si>
    <t>Kabel displayport</t>
  </si>
  <si>
    <t>Záruka na zboží min. 60 měsíců, servis NBD on site.</t>
  </si>
  <si>
    <t>Počítač včetně klávesnice a myši</t>
  </si>
  <si>
    <t>LCD monitor 27"</t>
  </si>
  <si>
    <t>JUDr. Elena Mrázová,
Tel.: 37763 7685
nebo
Ing. Lenka Krouparová,
Tel.: 37763 7001</t>
  </si>
  <si>
    <t>Ing. Mgr. Dana Bárková, Ph.D.,
Ttel.: 37763 7003</t>
  </si>
  <si>
    <t>Bc. Jana Hájková,
Tel.: 37763 7521</t>
  </si>
  <si>
    <t>Bc. Kateřina Beránková,
Tel.: 37763 7481</t>
  </si>
  <si>
    <t>Iva Kučerová,
Tel.: 37763 7561</t>
  </si>
  <si>
    <t xml:space="preserve">Příloha č. 2 Kupní smlouvy - technická specifikace
Výpočetní technika (III.) 140 - 2021 </t>
  </si>
  <si>
    <r>
      <t xml:space="preserve">sady Pětatřicátníků 14, 
301 00 Plzeň,
Fakulta právnická - </t>
    </r>
    <r>
      <rPr>
        <b/>
        <sz val="11"/>
        <color theme="1"/>
        <rFont val="Calibri"/>
        <family val="2"/>
        <scheme val="minor"/>
      </rPr>
      <t>Katedra finančního práva a národního hospodářství,</t>
    </r>
    <r>
      <rPr>
        <sz val="11"/>
        <color theme="1"/>
        <rFont val="Calibri"/>
        <family val="2"/>
        <scheme val="minor"/>
      </rPr>
      <t xml:space="preserve">
místnost PC 312</t>
    </r>
  </si>
  <si>
    <r>
      <t xml:space="preserve">sady Pětatřicátníků 14,
301 00 Plzeň,
Fakulta právnická - </t>
    </r>
    <r>
      <rPr>
        <b/>
        <sz val="11"/>
        <color theme="1"/>
        <rFont val="Calibri"/>
        <family val="2"/>
        <scheme val="minor"/>
      </rPr>
      <t>Katedra trestního práva</t>
    </r>
    <r>
      <rPr>
        <sz val="11"/>
        <color theme="1"/>
        <rFont val="Calibri"/>
        <family val="2"/>
        <scheme val="minor"/>
      </rPr>
      <t>, 
místnost PC 312</t>
    </r>
  </si>
  <si>
    <t>Min. 4jádrový procesor s CPU passmark min. 11 700.
Min. 16GB operační paměť.
Disk min. 500GB SSD.
Interní mechanika DVD±RW.
Dedikovaná grafická karta.
GLAN, USB 3.0 nebo vyšší.
DisplayPort, HDMI.
USB klávesnice s integrovanou čtečkou JIS karet.
USB myš.
OEM Windows 10 prof. 64bit - OS Windows požadujeme z důvodu kompatibility s interními aplikacemi ZČU (Stag, Magion,...).
Záruka min. 5let NBD on site.</t>
  </si>
  <si>
    <t>Ethernet kabel cat. 5e, délka 15 m.</t>
  </si>
  <si>
    <t>Ethernet kabel 15m</t>
  </si>
  <si>
    <t>Premiumcord kabel DisplayPort - DisplayPort, M/M, propojovací.
K propojení monitoru a počítače, délka 3 metry.</t>
  </si>
  <si>
    <t>Ethernet kabel 20m</t>
  </si>
  <si>
    <t>Ethernet kabel cat. 5e délka 20 m.</t>
  </si>
  <si>
    <r>
      <t xml:space="preserve">Ethernet kabel cat.5e, délka 15 m.
</t>
    </r>
    <r>
      <rPr>
        <i/>
        <sz val="11"/>
        <color theme="1"/>
        <rFont val="Calibri"/>
        <family val="2"/>
        <scheme val="minor"/>
      </rPr>
      <t xml:space="preserve">
Pozn. popis položky shodný s pol.č. 1 - rozdělení z důvodu samostatné faktury.</t>
    </r>
  </si>
  <si>
    <r>
      <t xml:space="preserve">Premiumcord kabel DisplayPort - DisplayPort, M/M, propojovací.
K propojení monitoru a počítače, délka 3 metry.
</t>
    </r>
    <r>
      <rPr>
        <i/>
        <sz val="11"/>
        <color theme="1"/>
        <rFont val="Calibri"/>
        <family val="2"/>
        <scheme val="minor"/>
      </rPr>
      <t>Pozn. popis položky shodný s pol.č. 2 - rozdělení z důvodu samostatné faktury.</t>
    </r>
  </si>
  <si>
    <r>
      <t xml:space="preserve">Min. 4jádrový procesor s CPU passmark 11 700. 
Min. 16GB operační paměť.
Disk min. 500GB SSD.
Interní mechanika DVD±RW.
Dedikovaná grafická karta.
GLAN, USB 3.0 nebo vyšší.
DisplayPort, HDMI.
USB klávesnice s integrovanou čtečkou JIS karet.
USB myš.
OEM Windows 10 prof. 64bit - OS Windows požadujeme z důvodu kompatibility s interními aplikacemi ZČU (Stag, Magion,...).
Záruka min. 5let NBD on site.
</t>
    </r>
    <r>
      <rPr>
        <i/>
        <sz val="11"/>
        <color theme="1"/>
        <rFont val="Calibri"/>
        <family val="2"/>
        <scheme val="minor"/>
      </rPr>
      <t>Pozn. popis položky shodný s pol.č. 3 - rozdělení z důvodu samostatné faktury.</t>
    </r>
  </si>
  <si>
    <t>Premiumcord kabel DisplayPort - DisplayPort, M/M, propojovací.
K propojení monitoru a počítače, délka 3 metry.
Pozn. popis položky shodný s pol.č. 2 - rozdělení z důvodu samostatné faktury.</t>
  </si>
  <si>
    <t>Martina Čechová,
Tel.: 37763 7361</t>
  </si>
  <si>
    <r>
      <t>Odkaz na splnění požadavku Energy star nebo TCO Certified,</t>
    </r>
    <r>
      <rPr>
        <b/>
        <sz val="11"/>
        <color rgb="FFFF0000"/>
        <rFont val="Calibri"/>
        <family val="2"/>
        <scheme val="minor"/>
      </rPr>
      <t xml:space="preserve"> 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</si>
  <si>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</si>
  <si>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r>
      <t xml:space="preserve">Min. 4jádrový procesor s CPU passmark min. 11 700.
Min. 16GB operační paměť.
Disk min. 500GB SSD.
Interní mechanika DVD±RW.
Dedikovaná grafická karta.
GLAN, USB 3.0 nebo vyšší.
DisplayPort, HDMI.
USB klávesnice s integrovanou čtečkou JIS karet.
USB myš.
OEM Windows 10 prof. 64bit - OS Windows požadujeme z důvodu kompatibility s interními aplikacemi ZČU (Stag, Magion,...).
Záruka min. 5let NBD on site.
</t>
    </r>
    <r>
      <rPr>
        <i/>
        <sz val="11"/>
        <color theme="1"/>
        <rFont val="Calibri"/>
        <family val="2"/>
        <scheme val="minor"/>
      </rPr>
      <t>Pozn. popis položky shodný s pol.č. 3 - rozdělení z důvodu samostatné faktury.</t>
    </r>
  </si>
  <si>
    <t>Min. 4jádrový procesor s CPU passmark min. 11 700.
Min. 16GB operační paměť.
Disk min. 500GB SSD.
Interní mechanika DVD±RW.
Dedikovaná grafická karta.
GLAN, USB 3.0 nebo vyšší.
DisplayPort, HDMI.
USB klávesnice s integrovanou čtečkou JIS karet.
USB myš.
OEM Windows 10 prof. 64bit - OS Windows požadujeme z důvodu kompatibility s interními aplikacemi ZČU (Stag, Magion,...).
Záruka min. 5let NBD on site.
Pozn. popis položky shodný s pol.č. 3 - rozdělení z důvodu samostatné faktury.</t>
  </si>
  <si>
    <r>
      <t xml:space="preserve">Ethernet kabel cat. 5e, délka 15 m.
</t>
    </r>
    <r>
      <rPr>
        <i/>
        <sz val="11"/>
        <color theme="1"/>
        <rFont val="Calibri"/>
        <family val="2"/>
        <scheme val="minor"/>
      </rPr>
      <t>Pozn. popis položky shodný s pol.č. 1 - rozdělení z důvodu samostatné faktury.</t>
    </r>
  </si>
  <si>
    <r>
      <t xml:space="preserve">Ethernet kabel cat. 5e délka 15 m.
</t>
    </r>
    <r>
      <rPr>
        <i/>
        <sz val="11"/>
        <color theme="1"/>
        <rFont val="Calibri"/>
        <family val="2"/>
        <scheme val="minor"/>
      </rPr>
      <t>Pozn. popis položky shodný s pol.č. 1 - rozdělení z důvodu samostatné faktury.</t>
    </r>
  </si>
  <si>
    <t>Ethernet kabel cat. 5e, délka 20 m.</t>
  </si>
  <si>
    <r>
      <t xml:space="preserve">sady Pětatřicátníků 14,
301 00 Plzeň,
Fakulta právnická - Děkanát, 
</t>
    </r>
    <r>
      <rPr>
        <b/>
        <sz val="11"/>
        <color theme="1"/>
        <rFont val="Calibri"/>
        <family val="2"/>
        <scheme val="minor"/>
      </rPr>
      <t>Studijní oddělení</t>
    </r>
    <r>
      <rPr>
        <sz val="11"/>
        <color theme="1"/>
        <rFont val="Calibri"/>
        <family val="2"/>
        <scheme val="minor"/>
      </rPr>
      <t>,
místnost PC 222</t>
    </r>
  </si>
  <si>
    <r>
      <t>sady Pětatřicátníků 14, 
301 00 Plzeň, 
Fakulta právnická -</t>
    </r>
    <r>
      <rPr>
        <b/>
        <sz val="11"/>
        <color theme="1"/>
        <rFont val="Calibri"/>
        <family val="2"/>
        <scheme val="minor"/>
      </rPr>
      <t xml:space="preserve"> Děkanát,</t>
    </r>
    <r>
      <rPr>
        <sz val="11"/>
        <color theme="1"/>
        <rFont val="Calibri"/>
        <family val="2"/>
        <scheme val="minor"/>
      </rPr>
      <t xml:space="preserve">
místnost PC 215</t>
    </r>
  </si>
  <si>
    <r>
      <t xml:space="preserve">sady Pětatřicátníků 14,
301 00 Plzeň,
 Fakulta právnická - </t>
    </r>
    <r>
      <rPr>
        <b/>
        <sz val="11"/>
        <color theme="1"/>
        <rFont val="Calibri"/>
        <family val="2"/>
        <scheme val="minor"/>
      </rPr>
      <t>Katedra veřejné správy</t>
    </r>
    <r>
      <rPr>
        <sz val="11"/>
        <color theme="1"/>
        <rFont val="Calibri"/>
        <family val="2"/>
        <scheme val="minor"/>
      </rPr>
      <t xml:space="preserve">, </t>
    </r>
    <r>
      <rPr>
        <sz val="11"/>
        <color theme="1"/>
        <rFont val="Calibri"/>
        <family val="2"/>
        <scheme val="minor"/>
      </rPr>
      <t xml:space="preserve">
místnost  PC 411</t>
    </r>
  </si>
  <si>
    <r>
      <t>sady Pětatřicátníků 14,  
301 00 Plzeň,
Fakulta právnická -</t>
    </r>
    <r>
      <rPr>
        <b/>
        <sz val="11"/>
        <color theme="1"/>
        <rFont val="Calibri"/>
        <family val="2"/>
        <scheme val="minor"/>
      </rPr>
      <t xml:space="preserve"> Katedra správního práva</t>
    </r>
    <r>
      <rPr>
        <sz val="11"/>
        <color theme="1"/>
        <rFont val="Calibri"/>
        <family val="2"/>
        <scheme val="minor"/>
      </rPr>
      <t>, 
místnost PC 326</t>
    </r>
  </si>
  <si>
    <r>
      <t xml:space="preserve">sady Pětatřicátníků 14,
301 00 Plzeň,
Fakulta právnická - </t>
    </r>
    <r>
      <rPr>
        <b/>
        <sz val="11"/>
        <color theme="1"/>
        <rFont val="Calibri"/>
        <family val="2"/>
        <scheme val="minor"/>
      </rPr>
      <t>Katedra obchodního práva</t>
    </r>
    <r>
      <rPr>
        <sz val="11"/>
        <color theme="1"/>
        <rFont val="Calibri"/>
        <family val="2"/>
        <scheme val="minor"/>
      </rPr>
      <t>, 
místnost PC 118</t>
    </r>
  </si>
  <si>
    <r>
      <t xml:space="preserve">LCD monitor o úhlopříčce 27", širokoúhlý, polohovatelný.
LED podsvícení, IPS, matný.
Kontrast min. 1000:1.
Jas min. 250 cd/m2.
Rozlišení min. Full HD 1920x1080.
HDMI, </t>
    </r>
    <r>
      <rPr>
        <sz val="11"/>
        <color rgb="FFFF0000"/>
        <rFont val="Calibri"/>
        <family val="2"/>
        <scheme val="minor"/>
      </rPr>
      <t>VGA</t>
    </r>
    <r>
      <rPr>
        <sz val="11"/>
        <color theme="1"/>
        <rFont val="Calibri"/>
        <family val="2"/>
        <scheme val="minor"/>
      </rPr>
      <t xml:space="preserve">, Display Port.
</t>
    </r>
    <r>
      <rPr>
        <sz val="11"/>
        <color rgb="FFFF0000"/>
        <rFont val="Calibri"/>
        <family val="2"/>
        <scheme val="minor"/>
      </rPr>
      <t>Externí FHD USB webkamera.</t>
    </r>
    <r>
      <rPr>
        <sz val="11"/>
        <color theme="1"/>
        <rFont val="Calibri"/>
        <family val="2"/>
        <scheme val="minor"/>
      </rPr>
      <t xml:space="preserve">
Záruka min. 5 let NBD on site.</t>
    </r>
  </si>
  <si>
    <r>
      <t xml:space="preserve">LCD monitor o úhlopříčce 27", širokoúhlý, polohovatelný.
LED podsvícení, IPS, matný.
Kontrast min. 1000:1.
Jas min. 250 cd/m2.
Rozlišení min. Full HD 1920x1080.
HDMI, </t>
    </r>
    <r>
      <rPr>
        <sz val="11"/>
        <color rgb="FFFF0000"/>
        <rFont val="Calibri"/>
        <family val="2"/>
        <scheme val="minor"/>
      </rPr>
      <t>VGA</t>
    </r>
    <r>
      <rPr>
        <sz val="11"/>
        <color theme="1"/>
        <rFont val="Calibri"/>
        <family val="2"/>
        <scheme val="minor"/>
      </rPr>
      <t xml:space="preserve">, Display Port.
</t>
    </r>
    <r>
      <rPr>
        <sz val="11"/>
        <color rgb="FFFF0000"/>
        <rFont val="Calibri"/>
        <family val="2"/>
        <scheme val="minor"/>
      </rPr>
      <t>Externí FHD USB webkamera.</t>
    </r>
    <r>
      <rPr>
        <sz val="11"/>
        <color theme="1"/>
        <rFont val="Calibri"/>
        <family val="2"/>
        <scheme val="minor"/>
      </rPr>
      <t xml:space="preserve">
Záruka min. 5 let NBD on site.
</t>
    </r>
    <r>
      <rPr>
        <i/>
        <sz val="11"/>
        <color theme="1"/>
        <rFont val="Calibri"/>
        <family val="2"/>
        <scheme val="minor"/>
      </rPr>
      <t>Pozn. popis položky shodný s pol.č. 4 - rozdělení z důvodu samostatné faktury</t>
    </r>
    <r>
      <rPr>
        <sz val="11"/>
        <color theme="1"/>
        <rFont val="Calibri"/>
        <family val="2"/>
        <scheme val="minor"/>
      </rPr>
      <t>.</t>
    </r>
  </si>
  <si>
    <r>
      <t>LCD monitor o úhlopříčce 27", širokoúhlý, polohovatelný.
LED podsvícení, IPS, matný.
Kontrast min. 1000:1.
Jas min. 250 cd/m2.
Rozlišení min. Full HD 1920x1080.
HDMI,</t>
    </r>
    <r>
      <rPr>
        <sz val="11"/>
        <color rgb="FFFF0000"/>
        <rFont val="Calibri"/>
        <family val="2"/>
        <scheme val="minor"/>
      </rPr>
      <t xml:space="preserve"> VGA</t>
    </r>
    <r>
      <rPr>
        <sz val="11"/>
        <color theme="1"/>
        <rFont val="Calibri"/>
        <family val="2"/>
        <scheme val="minor"/>
      </rPr>
      <t xml:space="preserve">, Display Port.
</t>
    </r>
    <r>
      <rPr>
        <sz val="11"/>
        <color rgb="FFFF0000"/>
        <rFont val="Calibri"/>
        <family val="2"/>
        <scheme val="minor"/>
      </rPr>
      <t>Externí FHD USB webkamera.</t>
    </r>
    <r>
      <rPr>
        <sz val="11"/>
        <color theme="1"/>
        <rFont val="Calibri"/>
        <family val="2"/>
        <scheme val="minor"/>
      </rPr>
      <t xml:space="preserve">
Záruka min. 5 let NBD on site.
</t>
    </r>
    <r>
      <rPr>
        <i/>
        <sz val="11"/>
        <color theme="1"/>
        <rFont val="Calibri"/>
        <family val="2"/>
        <scheme val="minor"/>
      </rPr>
      <t>Pozn. popis položky shodný s pol.č. 4 - rozdělení z důvodu samostatné faktury.</t>
    </r>
  </si>
  <si>
    <r>
      <t xml:space="preserve">LCD monitor o úhlopříčce 27", širokoúhlý, polohovatelný.
LED podsvícení, IPS, matný.
Kontrast min. 1000:1.
Jas min. 250 cd/m2.
Rozlišení min. Full HD 1920x1080.
HDMI, </t>
    </r>
    <r>
      <rPr>
        <sz val="11"/>
        <color rgb="FFFF0000"/>
        <rFont val="Calibri"/>
        <family val="2"/>
        <scheme val="minor"/>
      </rPr>
      <t>VGA</t>
    </r>
    <r>
      <rPr>
        <sz val="11"/>
        <color theme="1"/>
        <rFont val="Calibri"/>
        <family val="2"/>
        <scheme val="minor"/>
      </rPr>
      <t xml:space="preserve">, Display Port.
</t>
    </r>
    <r>
      <rPr>
        <sz val="11"/>
        <color rgb="FFFF0000"/>
        <rFont val="Calibri"/>
        <family val="2"/>
        <scheme val="minor"/>
      </rPr>
      <t>Externí FHD USB webkamera.</t>
    </r>
    <r>
      <rPr>
        <sz val="11"/>
        <color theme="1"/>
        <rFont val="Calibri"/>
        <family val="2"/>
        <scheme val="minor"/>
      </rPr>
      <t xml:space="preserve">
Záruka min. 5 let NBD on site.
</t>
    </r>
    <r>
      <rPr>
        <i/>
        <sz val="11"/>
        <color theme="1"/>
        <rFont val="Calibri"/>
        <family val="2"/>
        <scheme val="minor"/>
      </rPr>
      <t>Pozn. popis položky shodný s pol.č. 4 - rozdělení z důvodu samostatné faktury.</t>
    </r>
  </si>
  <si>
    <r>
      <t xml:space="preserve">LCD monitor o úhlopříčce 27", širokoúhlý, polohovatelný.
LED podsvícení, IPS, matný.
Kontrast min. 1000:1.
Jas min. 250 cd/m2.
Rozlišení min. Full HD 1920x1080.
HDMI, </t>
    </r>
    <r>
      <rPr>
        <sz val="11"/>
        <color rgb="FFFF0000"/>
        <rFont val="Calibri"/>
        <family val="2"/>
        <scheme val="minor"/>
      </rPr>
      <t>VGA</t>
    </r>
    <r>
      <rPr>
        <sz val="11"/>
        <color theme="1"/>
        <rFont val="Calibri"/>
        <family val="2"/>
        <scheme val="minor"/>
      </rPr>
      <t xml:space="preserve">, Display Port.
</t>
    </r>
    <r>
      <rPr>
        <sz val="11"/>
        <color rgb="FFFF0000"/>
        <rFont val="Calibri"/>
        <family val="2"/>
        <scheme val="minor"/>
      </rPr>
      <t xml:space="preserve">Externí FHD USB webkamera.
</t>
    </r>
    <r>
      <rPr>
        <sz val="11"/>
        <color theme="1"/>
        <rFont val="Calibri"/>
        <family val="2"/>
        <scheme val="minor"/>
      </rPr>
      <t xml:space="preserve">Záruka min. 5 let NBD on site.
</t>
    </r>
    <r>
      <rPr>
        <i/>
        <sz val="11"/>
        <color theme="1"/>
        <rFont val="Calibri"/>
        <family val="2"/>
        <scheme val="minor"/>
      </rPr>
      <t>Pozn. popis položky shodný s pol.č. 4 - rozdělení z důvodu samostatné faktury.</t>
    </r>
  </si>
  <si>
    <r>
      <t>LCD monitor o úhlopříčce 27", širokoúhlý, polohovatelný.
LED podsvícení, IPS, matný.
Kontrast min. 1000:1.
Jas min. 250 cd/m2.
Rozlišení min. Full HD 1920x1080.
HDMI,</t>
    </r>
    <r>
      <rPr>
        <sz val="11"/>
        <color rgb="FFFF0000"/>
        <rFont val="Calibri"/>
        <family val="2"/>
        <scheme val="minor"/>
      </rPr>
      <t xml:space="preserve"> VGA</t>
    </r>
    <r>
      <rPr>
        <sz val="11"/>
        <color theme="1"/>
        <rFont val="Calibri"/>
        <family val="2"/>
        <scheme val="minor"/>
      </rPr>
      <t xml:space="preserve">, Display Port.
</t>
    </r>
    <r>
      <rPr>
        <sz val="11"/>
        <color rgb="FFFF0000"/>
        <rFont val="Calibri"/>
        <family val="2"/>
        <scheme val="minor"/>
      </rPr>
      <t>Externí FHD USB webkamera.</t>
    </r>
    <r>
      <rPr>
        <sz val="11"/>
        <color theme="1"/>
        <rFont val="Calibri"/>
        <family val="2"/>
        <scheme val="minor"/>
      </rPr>
      <t xml:space="preserve">
Záruka min. 5 let NBD on site.
</t>
    </r>
    <r>
      <rPr>
        <i/>
        <sz val="11"/>
        <color theme="1"/>
        <rFont val="Calibri"/>
        <family val="2"/>
        <scheme val="minor"/>
      </rPr>
      <t>Pozn. popis položky shodný s pol.č. 4 - rozdělení z důvodu samostatné faktury.</t>
    </r>
  </si>
  <si>
    <r>
      <t>LCD monitor o úhlopříčce 27", širokoúhlý, polohovatelný.
LED podsvícení, IPS, matný.
Kontrast min. 1000:1.
Jas min. 250 cd/m2.
Rozlišení min. Full HD 1920x1080.
HDMI,</t>
    </r>
    <r>
      <rPr>
        <sz val="11"/>
        <color rgb="FFFF0000"/>
        <rFont val="Calibri"/>
        <family val="2"/>
        <scheme val="minor"/>
      </rPr>
      <t xml:space="preserve"> VGA</t>
    </r>
    <r>
      <rPr>
        <sz val="11"/>
        <color theme="1"/>
        <rFont val="Calibri"/>
        <family val="2"/>
        <scheme val="minor"/>
      </rPr>
      <t xml:space="preserve">, Display Port.
</t>
    </r>
    <r>
      <rPr>
        <sz val="11"/>
        <color rgb="FFFF0000"/>
        <rFont val="Calibri"/>
        <family val="2"/>
        <scheme val="minor"/>
      </rPr>
      <t>Externí FHD USB webkamera.</t>
    </r>
    <r>
      <rPr>
        <sz val="11"/>
        <color theme="1"/>
        <rFont val="Calibri"/>
        <family val="2"/>
        <scheme val="minor"/>
      </rPr>
      <t xml:space="preserve">
Záruka min. 5 let NBD on site.
Pozn. popis položky shodný s pol.č. 4 - rozdělení z důvodu samostatné faktury.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</si>
</sst>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theme="3" tint="0.7999799847602844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medium"/>
      <right style="medium"/>
      <top style="thick"/>
      <bottom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n"/>
      <bottom style="medium"/>
    </border>
    <border>
      <left style="thick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thick"/>
      <right/>
      <top style="medium"/>
      <bottom/>
    </border>
    <border>
      <left style="thick"/>
      <right style="medium"/>
      <top style="thin"/>
      <bottom style="medium"/>
    </border>
    <border>
      <left style="thick"/>
      <right style="medium"/>
      <top style="thin"/>
      <bottom/>
    </border>
    <border>
      <left style="thick"/>
      <right style="medium"/>
      <top style="thin"/>
      <bottom style="thick"/>
    </border>
    <border>
      <left style="thick"/>
      <right/>
      <top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 style="medium"/>
      <top/>
      <bottom style="medium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99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9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Border="1"/>
    <xf numFmtId="0" fontId="6" fillId="0" borderId="0" xfId="0" applyFont="1" applyAlignment="1">
      <alignment vertical="center" wrapText="1"/>
    </xf>
    <xf numFmtId="0" fontId="0" fillId="0" borderId="0" xfId="0" applyFill="1" applyBorder="1"/>
    <xf numFmtId="0" fontId="9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3" fontId="0" fillId="4" borderId="7" xfId="0" applyNumberForma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3" fontId="0" fillId="5" borderId="8" xfId="0" applyNumberFormat="1" applyFill="1" applyBorder="1" applyAlignment="1">
      <alignment horizontal="center" vertical="center" wrapText="1"/>
    </xf>
    <xf numFmtId="164" fontId="0" fillId="0" borderId="8" xfId="0" applyNumberFormat="1" applyBorder="1" applyAlignment="1">
      <alignment horizontal="right" vertical="center" indent="1"/>
    </xf>
    <xf numFmtId="164" fontId="0" fillId="5" borderId="8" xfId="0" applyNumberFormat="1" applyFill="1" applyBorder="1" applyAlignment="1">
      <alignment horizontal="right" vertical="center" indent="1"/>
    </xf>
    <xf numFmtId="165" fontId="0" fillId="0" borderId="8" xfId="0" applyNumberFormat="1" applyBorder="1" applyAlignment="1">
      <alignment horizontal="right" vertical="center" indent="1"/>
    </xf>
    <xf numFmtId="0" fontId="0" fillId="0" borderId="8" xfId="0" applyBorder="1" applyAlignment="1">
      <alignment horizontal="center" vertical="center"/>
    </xf>
    <xf numFmtId="3" fontId="0" fillId="4" borderId="9" xfId="0" applyNumberForma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3" fontId="0" fillId="5" borderId="10" xfId="0" applyNumberForma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 vertical="center" indent="1"/>
    </xf>
    <xf numFmtId="164" fontId="0" fillId="5" borderId="10" xfId="0" applyNumberFormat="1" applyFill="1" applyBorder="1" applyAlignment="1">
      <alignment horizontal="right" vertical="center" indent="1"/>
    </xf>
    <xf numFmtId="165" fontId="0" fillId="0" borderId="10" xfId="0" applyNumberFormat="1" applyBorder="1" applyAlignment="1">
      <alignment horizontal="right" vertical="center" indent="1"/>
    </xf>
    <xf numFmtId="0" fontId="0" fillId="0" borderId="10" xfId="0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right" vertical="center" indent="1"/>
    </xf>
    <xf numFmtId="165" fontId="0" fillId="0" borderId="11" xfId="0" applyNumberFormat="1" applyBorder="1" applyAlignment="1">
      <alignment horizontal="right" vertical="center" indent="1"/>
    </xf>
    <xf numFmtId="0" fontId="0" fillId="0" borderId="11" xfId="0" applyBorder="1" applyAlignment="1">
      <alignment horizontal="center" vertical="center"/>
    </xf>
    <xf numFmtId="0" fontId="0" fillId="6" borderId="8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3" fontId="0" fillId="5" borderId="12" xfId="0" applyNumberForma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center" vertical="center" wrapText="1"/>
    </xf>
    <xf numFmtId="164" fontId="0" fillId="0" borderId="12" xfId="0" applyNumberFormat="1" applyBorder="1" applyAlignment="1">
      <alignment horizontal="right" vertical="center" indent="1"/>
    </xf>
    <xf numFmtId="165" fontId="0" fillId="0" borderId="12" xfId="0" applyNumberFormat="1" applyBorder="1" applyAlignment="1">
      <alignment horizontal="right" vertical="center" indent="1"/>
    </xf>
    <xf numFmtId="0" fontId="0" fillId="0" borderId="12" xfId="0" applyBorder="1" applyAlignment="1">
      <alignment horizontal="center" vertical="center"/>
    </xf>
    <xf numFmtId="3" fontId="0" fillId="4" borderId="13" xfId="0" applyNumberForma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3" fontId="0" fillId="5" borderId="14" xfId="0" applyNumberFormat="1" applyFill="1" applyBorder="1" applyAlignment="1">
      <alignment horizontal="center" vertical="center" wrapText="1"/>
    </xf>
    <xf numFmtId="164" fontId="0" fillId="0" borderId="14" xfId="0" applyNumberFormat="1" applyBorder="1" applyAlignment="1">
      <alignment horizontal="right" vertical="center" indent="1"/>
    </xf>
    <xf numFmtId="164" fontId="0" fillId="5" borderId="14" xfId="0" applyNumberFormat="1" applyFill="1" applyBorder="1" applyAlignment="1">
      <alignment horizontal="right" vertical="center" indent="1"/>
    </xf>
    <xf numFmtId="165" fontId="0" fillId="0" borderId="14" xfId="0" applyNumberFormat="1" applyBorder="1" applyAlignment="1">
      <alignment horizontal="right" vertical="center" indent="1"/>
    </xf>
    <xf numFmtId="0" fontId="0" fillId="0" borderId="14" xfId="0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 wrapText="1"/>
    </xf>
    <xf numFmtId="3" fontId="0" fillId="5" borderId="15" xfId="0" applyNumberFormat="1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 wrapText="1"/>
    </xf>
    <xf numFmtId="164" fontId="0" fillId="0" borderId="15" xfId="0" applyNumberFormat="1" applyBorder="1" applyAlignment="1">
      <alignment horizontal="right" vertical="center" indent="1"/>
    </xf>
    <xf numFmtId="165" fontId="0" fillId="0" borderId="15" xfId="0" applyNumberFormat="1" applyBorder="1" applyAlignment="1">
      <alignment horizontal="right" vertical="center" indent="1"/>
    </xf>
    <xf numFmtId="0" fontId="0" fillId="0" borderId="15" xfId="0" applyBorder="1" applyAlignment="1">
      <alignment horizontal="center" vertical="center"/>
    </xf>
    <xf numFmtId="3" fontId="0" fillId="4" borderId="16" xfId="0" applyNumberFormat="1" applyFill="1" applyBorder="1" applyAlignment="1">
      <alignment horizontal="center" vertical="center" wrapText="1"/>
    </xf>
    <xf numFmtId="0" fontId="0" fillId="6" borderId="8" xfId="0" applyFont="1" applyFill="1" applyBorder="1" applyAlignment="1">
      <alignment horizontal="left" vertical="center" wrapText="1"/>
    </xf>
    <xf numFmtId="0" fontId="0" fillId="6" borderId="10" xfId="0" applyFont="1" applyFill="1" applyBorder="1" applyAlignment="1">
      <alignment horizontal="left" vertical="center" wrapText="1"/>
    </xf>
    <xf numFmtId="0" fontId="0" fillId="6" borderId="14" xfId="0" applyFont="1" applyFill="1" applyBorder="1" applyAlignment="1">
      <alignment horizontal="left" vertical="center" wrapText="1"/>
    </xf>
    <xf numFmtId="0" fontId="0" fillId="6" borderId="15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left" vertical="center" wrapText="1"/>
    </xf>
    <xf numFmtId="164" fontId="12" fillId="5" borderId="12" xfId="0" applyNumberFormat="1" applyFont="1" applyFill="1" applyBorder="1" applyAlignment="1">
      <alignment horizontal="right" vertical="center" indent="1"/>
    </xf>
    <xf numFmtId="164" fontId="12" fillId="5" borderId="15" xfId="0" applyNumberFormat="1" applyFont="1" applyFill="1" applyBorder="1" applyAlignment="1">
      <alignment horizontal="right" vertical="center" indent="1"/>
    </xf>
    <xf numFmtId="164" fontId="12" fillId="5" borderId="11" xfId="0" applyNumberFormat="1" applyFont="1" applyFill="1" applyBorder="1" applyAlignment="1">
      <alignment horizontal="right" vertical="center" indent="1"/>
    </xf>
    <xf numFmtId="0" fontId="0" fillId="6" borderId="12" xfId="0" applyFont="1" applyFill="1" applyBorder="1" applyAlignment="1">
      <alignment horizontal="left" vertical="center" wrapText="1"/>
    </xf>
    <xf numFmtId="0" fontId="0" fillId="6" borderId="15" xfId="0" applyFont="1" applyFill="1" applyBorder="1" applyAlignment="1">
      <alignment horizontal="left" vertical="center" wrapText="1"/>
    </xf>
    <xf numFmtId="0" fontId="0" fillId="6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6" borderId="8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center" vertical="center" wrapText="1"/>
    </xf>
    <xf numFmtId="3" fontId="0" fillId="7" borderId="17" xfId="0" applyNumberFormat="1" applyFill="1" applyBorder="1" applyAlignment="1">
      <alignment horizontal="center" vertical="center" wrapText="1"/>
    </xf>
    <xf numFmtId="3" fontId="0" fillId="7" borderId="18" xfId="0" applyNumberFormat="1" applyFill="1" applyBorder="1" applyAlignment="1">
      <alignment horizontal="center" vertical="center" wrapText="1"/>
    </xf>
    <xf numFmtId="3" fontId="0" fillId="7" borderId="19" xfId="0" applyNumberFormat="1" applyFill="1" applyBorder="1" applyAlignment="1">
      <alignment horizontal="center" vertical="center" wrapText="1"/>
    </xf>
    <xf numFmtId="3" fontId="0" fillId="7" borderId="20" xfId="0" applyNumberForma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0" fillId="6" borderId="8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0" fillId="6" borderId="21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22" xfId="0" applyFill="1" applyBorder="1" applyAlignment="1">
      <alignment horizontal="center" vertical="center" wrapText="1"/>
    </xf>
    <xf numFmtId="0" fontId="0" fillId="5" borderId="23" xfId="0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0" fillId="6" borderId="8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5" borderId="22" xfId="0" applyFont="1" applyFill="1" applyBorder="1" applyAlignment="1">
      <alignment horizontal="center" vertical="center" wrapText="1"/>
    </xf>
    <xf numFmtId="0" fontId="0" fillId="5" borderId="26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26" xfId="0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5" borderId="22" xfId="0" applyFont="1" applyFill="1" applyBorder="1" applyAlignment="1">
      <alignment horizontal="center" vertical="center" wrapText="1"/>
    </xf>
    <xf numFmtId="0" fontId="0" fillId="5" borderId="26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13" fillId="0" borderId="0" xfId="21" applyFont="1" applyAlignment="1">
      <alignment horizontal="left" vertical="center" wrapText="1"/>
      <protection/>
    </xf>
    <xf numFmtId="164" fontId="4" fillId="0" borderId="27" xfId="0" applyNumberFormat="1" applyFont="1" applyBorder="1" applyAlignment="1">
      <alignment horizontal="center" vertical="center"/>
    </xf>
    <xf numFmtId="164" fontId="4" fillId="0" borderId="28" xfId="0" applyNumberFormat="1" applyFont="1" applyBorder="1" applyAlignment="1">
      <alignment horizontal="center" vertical="center"/>
    </xf>
    <xf numFmtId="164" fontId="4" fillId="0" borderId="29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30" xfId="0" applyFill="1" applyBorder="1" applyAlignment="1">
      <alignment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22" xfId="0" applyFont="1" applyFill="1" applyBorder="1" applyAlignment="1">
      <alignment horizontal="center" vertical="center" wrapText="1"/>
    </xf>
    <xf numFmtId="0" fontId="0" fillId="5" borderId="26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0" fillId="6" borderId="2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0" fillId="6" borderId="22" xfId="0" applyFont="1" applyFill="1" applyBorder="1" applyAlignment="1">
      <alignment horizontal="center" vertical="center" wrapText="1"/>
    </xf>
    <xf numFmtId="0" fontId="0" fillId="6" borderId="26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0" fillId="6" borderId="6" xfId="0" applyFont="1" applyFill="1" applyBorder="1" applyAlignment="1">
      <alignment horizontal="center" vertical="center" wrapText="1"/>
    </xf>
    <xf numFmtId="0" fontId="0" fillId="6" borderId="2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0" fillId="6" borderId="6" xfId="0" applyFont="1" applyFill="1" applyBorder="1" applyAlignment="1">
      <alignment horizontal="center" vertical="center" wrapText="1"/>
    </xf>
    <xf numFmtId="0" fontId="0" fillId="6" borderId="6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22" xfId="0" applyFont="1" applyFill="1" applyBorder="1" applyAlignment="1">
      <alignment horizontal="center" vertical="center" wrapText="1"/>
    </xf>
    <xf numFmtId="0" fontId="0" fillId="5" borderId="21" xfId="0" applyFill="1" applyBorder="1" applyAlignment="1">
      <alignment horizontal="center" vertical="center" wrapText="1"/>
    </xf>
    <xf numFmtId="0" fontId="0" fillId="6" borderId="22" xfId="0" applyFont="1" applyFill="1" applyBorder="1" applyAlignment="1">
      <alignment horizontal="center" vertical="center" wrapText="1"/>
    </xf>
    <xf numFmtId="164" fontId="7" fillId="2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7" fillId="2" borderId="10" xfId="0" applyFont="1" applyFill="1" applyBorder="1" applyAlignment="1" applyProtection="1">
      <alignment horizontal="left" vertical="center" wrapText="1" indent="1"/>
      <protection locked="0"/>
    </xf>
    <xf numFmtId="0" fontId="7" fillId="2" borderId="8" xfId="0" applyFont="1" applyFill="1" applyBorder="1" applyAlignment="1" applyProtection="1">
      <alignment horizontal="left" vertical="center" wrapText="1" indent="1"/>
      <protection locked="0"/>
    </xf>
    <xf numFmtId="0" fontId="7" fillId="2" borderId="12" xfId="0" applyFont="1" applyFill="1" applyBorder="1" applyAlignment="1" applyProtection="1">
      <alignment horizontal="left" vertical="center" wrapText="1" indent="1"/>
      <protection locked="0"/>
    </xf>
    <xf numFmtId="0" fontId="7" fillId="2" borderId="14" xfId="0" applyFont="1" applyFill="1" applyBorder="1" applyAlignment="1" applyProtection="1">
      <alignment horizontal="left" vertical="center" wrapText="1" indent="1"/>
      <protection locked="0"/>
    </xf>
    <xf numFmtId="0" fontId="7" fillId="2" borderId="15" xfId="0" applyFont="1" applyFill="1" applyBorder="1" applyAlignment="1" applyProtection="1">
      <alignment horizontal="left" vertical="center" wrapText="1" indent="1"/>
      <protection locked="0"/>
    </xf>
    <xf numFmtId="0" fontId="7" fillId="2" borderId="11" xfId="0" applyFont="1" applyFill="1" applyBorder="1" applyAlignment="1" applyProtection="1">
      <alignment horizontal="left" vertical="center" wrapText="1" indent="1"/>
      <protection locked="0"/>
    </xf>
    <xf numFmtId="0" fontId="7" fillId="2" borderId="11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 applyProtection="1">
      <alignment horizontal="center" vertical="center" wrapText="1"/>
      <protection locked="0"/>
    </xf>
    <xf numFmtId="0" fontId="7" fillId="2" borderId="15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39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@"/>
      <fill>
        <patternFill patternType="solid">
          <fgColor rgb="FFFF9F9F"/>
          <bgColor rgb="FFFF9F9F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8" formatCode="#,##0"/>
      <border/>
    </dxf>
    <dxf>
      <numFmt numFmtId="177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3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68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3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317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3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342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3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367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3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392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200025</xdr:rowOff>
    </xdr:to>
    <xdr:pic>
      <xdr:nvPicPr>
        <xdr:cNvPr id="3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4417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3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466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3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516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3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540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4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565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4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590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4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15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4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39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4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64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4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63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4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88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4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813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200025</xdr:rowOff>
    </xdr:to>
    <xdr:pic>
      <xdr:nvPicPr>
        <xdr:cNvPr id="4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8379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4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862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5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912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5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937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5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961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5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986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5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060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5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110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5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15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5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184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5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209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5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234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6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259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6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283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6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308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200025</xdr:rowOff>
    </xdr:to>
    <xdr:pic>
      <xdr:nvPicPr>
        <xdr:cNvPr id="6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3580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6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382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6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07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6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32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6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81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190500</xdr:rowOff>
    </xdr:to>
    <xdr:pic>
      <xdr:nvPicPr>
        <xdr:cNvPr id="6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506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111</xdr:row>
      <xdr:rowOff>200025</xdr:rowOff>
    </xdr:to>
    <xdr:pic>
      <xdr:nvPicPr>
        <xdr:cNvPr id="6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5314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112</xdr:row>
      <xdr:rowOff>190500</xdr:rowOff>
    </xdr:to>
    <xdr:pic>
      <xdr:nvPicPr>
        <xdr:cNvPr id="7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556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113</xdr:row>
      <xdr:rowOff>190500</xdr:rowOff>
    </xdr:to>
    <xdr:pic>
      <xdr:nvPicPr>
        <xdr:cNvPr id="7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580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114</xdr:row>
      <xdr:rowOff>190500</xdr:rowOff>
    </xdr:to>
    <xdr:pic>
      <xdr:nvPicPr>
        <xdr:cNvPr id="7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605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116</xdr:row>
      <xdr:rowOff>190500</xdr:rowOff>
    </xdr:to>
    <xdr:pic>
      <xdr:nvPicPr>
        <xdr:cNvPr id="7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655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118</xdr:row>
      <xdr:rowOff>200025</xdr:rowOff>
    </xdr:to>
    <xdr:pic>
      <xdr:nvPicPr>
        <xdr:cNvPr id="7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7047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119</xdr:row>
      <xdr:rowOff>190500</xdr:rowOff>
    </xdr:to>
    <xdr:pic>
      <xdr:nvPicPr>
        <xdr:cNvPr id="7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729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120</xdr:row>
      <xdr:rowOff>190500</xdr:rowOff>
    </xdr:to>
    <xdr:pic>
      <xdr:nvPicPr>
        <xdr:cNvPr id="7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754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121</xdr:row>
      <xdr:rowOff>190500</xdr:rowOff>
    </xdr:to>
    <xdr:pic>
      <xdr:nvPicPr>
        <xdr:cNvPr id="7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779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122</xdr:row>
      <xdr:rowOff>190500</xdr:rowOff>
    </xdr:to>
    <xdr:pic>
      <xdr:nvPicPr>
        <xdr:cNvPr id="7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803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123</xdr:row>
      <xdr:rowOff>200025</xdr:rowOff>
    </xdr:to>
    <xdr:pic>
      <xdr:nvPicPr>
        <xdr:cNvPr id="7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8285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124</xdr:row>
      <xdr:rowOff>190500</xdr:rowOff>
    </xdr:to>
    <xdr:pic>
      <xdr:nvPicPr>
        <xdr:cNvPr id="8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853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125</xdr:row>
      <xdr:rowOff>190500</xdr:rowOff>
    </xdr:to>
    <xdr:pic>
      <xdr:nvPicPr>
        <xdr:cNvPr id="8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878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127</xdr:row>
      <xdr:rowOff>190500</xdr:rowOff>
    </xdr:to>
    <xdr:pic>
      <xdr:nvPicPr>
        <xdr:cNvPr id="8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927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128</xdr:row>
      <xdr:rowOff>190500</xdr:rowOff>
    </xdr:to>
    <xdr:pic>
      <xdr:nvPicPr>
        <xdr:cNvPr id="8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952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129</xdr:row>
      <xdr:rowOff>190500</xdr:rowOff>
    </xdr:to>
    <xdr:pic>
      <xdr:nvPicPr>
        <xdr:cNvPr id="8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977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130</xdr:row>
      <xdr:rowOff>190500</xdr:rowOff>
    </xdr:to>
    <xdr:pic>
      <xdr:nvPicPr>
        <xdr:cNvPr id="8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001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8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026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8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064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8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102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8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121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121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9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179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179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19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217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236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9525</xdr:rowOff>
    </xdr:to>
    <xdr:pic>
      <xdr:nvPicPr>
        <xdr:cNvPr id="9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3124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9525</xdr:rowOff>
    </xdr:to>
    <xdr:pic>
      <xdr:nvPicPr>
        <xdr:cNvPr id="9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3124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9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331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9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350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1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369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1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38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07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1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26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1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4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9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95250</xdr:colOff>
      <xdr:row>62</xdr:row>
      <xdr:rowOff>190500</xdr:rowOff>
    </xdr:to>
    <xdr:pic>
      <xdr:nvPicPr>
        <xdr:cNvPr id="19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317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95250</xdr:colOff>
      <xdr:row>64</xdr:row>
      <xdr:rowOff>190500</xdr:rowOff>
    </xdr:to>
    <xdr:pic>
      <xdr:nvPicPr>
        <xdr:cNvPr id="19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367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95250</xdr:colOff>
      <xdr:row>65</xdr:row>
      <xdr:rowOff>190500</xdr:rowOff>
    </xdr:to>
    <xdr:pic>
      <xdr:nvPicPr>
        <xdr:cNvPr id="19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392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95250</xdr:colOff>
      <xdr:row>67</xdr:row>
      <xdr:rowOff>200025</xdr:rowOff>
    </xdr:to>
    <xdr:pic>
      <xdr:nvPicPr>
        <xdr:cNvPr id="19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4417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95250</xdr:colOff>
      <xdr:row>69</xdr:row>
      <xdr:rowOff>190500</xdr:rowOff>
    </xdr:to>
    <xdr:pic>
      <xdr:nvPicPr>
        <xdr:cNvPr id="19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4912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19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516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95250</xdr:colOff>
      <xdr:row>71</xdr:row>
      <xdr:rowOff>200025</xdr:rowOff>
    </xdr:to>
    <xdr:pic>
      <xdr:nvPicPr>
        <xdr:cNvPr id="19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54081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95250</xdr:colOff>
      <xdr:row>73</xdr:row>
      <xdr:rowOff>190500</xdr:rowOff>
    </xdr:to>
    <xdr:pic>
      <xdr:nvPicPr>
        <xdr:cNvPr id="19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5903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95250</xdr:colOff>
      <xdr:row>74</xdr:row>
      <xdr:rowOff>200025</xdr:rowOff>
    </xdr:to>
    <xdr:pic>
      <xdr:nvPicPr>
        <xdr:cNvPr id="20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151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95250</xdr:colOff>
      <xdr:row>75</xdr:row>
      <xdr:rowOff>190500</xdr:rowOff>
    </xdr:to>
    <xdr:pic>
      <xdr:nvPicPr>
        <xdr:cNvPr id="20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39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95250</xdr:colOff>
      <xdr:row>76</xdr:row>
      <xdr:rowOff>200025</xdr:rowOff>
    </xdr:to>
    <xdr:pic>
      <xdr:nvPicPr>
        <xdr:cNvPr id="20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646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95250</xdr:colOff>
      <xdr:row>78</xdr:row>
      <xdr:rowOff>200025</xdr:rowOff>
    </xdr:to>
    <xdr:pic>
      <xdr:nvPicPr>
        <xdr:cNvPr id="20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141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95250</xdr:colOff>
      <xdr:row>79</xdr:row>
      <xdr:rowOff>190500</xdr:rowOff>
    </xdr:to>
    <xdr:pic>
      <xdr:nvPicPr>
        <xdr:cNvPr id="20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38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2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884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200025</xdr:rowOff>
    </xdr:to>
    <xdr:pic>
      <xdr:nvPicPr>
        <xdr:cNvPr id="2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81323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2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8379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2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862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2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887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2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9122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2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9370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95250</xdr:colOff>
      <xdr:row>91</xdr:row>
      <xdr:rowOff>190500</xdr:rowOff>
    </xdr:to>
    <xdr:pic>
      <xdr:nvPicPr>
        <xdr:cNvPr id="21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0361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21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060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95250</xdr:colOff>
      <xdr:row>93</xdr:row>
      <xdr:rowOff>200025</xdr:rowOff>
    </xdr:to>
    <xdr:pic>
      <xdr:nvPicPr>
        <xdr:cNvPr id="21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0856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21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1104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95250</xdr:colOff>
      <xdr:row>95</xdr:row>
      <xdr:rowOff>190500</xdr:rowOff>
    </xdr:to>
    <xdr:pic>
      <xdr:nvPicPr>
        <xdr:cNvPr id="21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135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21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1847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95250</xdr:colOff>
      <xdr:row>98</xdr:row>
      <xdr:rowOff>190500</xdr:rowOff>
    </xdr:to>
    <xdr:pic>
      <xdr:nvPicPr>
        <xdr:cNvPr id="21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209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95250</xdr:colOff>
      <xdr:row>99</xdr:row>
      <xdr:rowOff>190500</xdr:rowOff>
    </xdr:to>
    <xdr:pic>
      <xdr:nvPicPr>
        <xdr:cNvPr id="21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234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95250</xdr:colOff>
      <xdr:row>100</xdr:row>
      <xdr:rowOff>190500</xdr:rowOff>
    </xdr:to>
    <xdr:pic>
      <xdr:nvPicPr>
        <xdr:cNvPr id="2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259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95250</xdr:colOff>
      <xdr:row>103</xdr:row>
      <xdr:rowOff>190500</xdr:rowOff>
    </xdr:to>
    <xdr:pic>
      <xdr:nvPicPr>
        <xdr:cNvPr id="22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333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95250</xdr:colOff>
      <xdr:row>105</xdr:row>
      <xdr:rowOff>190500</xdr:rowOff>
    </xdr:to>
    <xdr:pic>
      <xdr:nvPicPr>
        <xdr:cNvPr id="22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382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95250</xdr:colOff>
      <xdr:row>107</xdr:row>
      <xdr:rowOff>190500</xdr:rowOff>
    </xdr:to>
    <xdr:pic>
      <xdr:nvPicPr>
        <xdr:cNvPr id="22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32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22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57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95250</xdr:colOff>
      <xdr:row>109</xdr:row>
      <xdr:rowOff>190500</xdr:rowOff>
    </xdr:to>
    <xdr:pic>
      <xdr:nvPicPr>
        <xdr:cNvPr id="22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81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95250</xdr:colOff>
      <xdr:row>110</xdr:row>
      <xdr:rowOff>190500</xdr:rowOff>
    </xdr:to>
    <xdr:pic>
      <xdr:nvPicPr>
        <xdr:cNvPr id="22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506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95250</xdr:colOff>
      <xdr:row>111</xdr:row>
      <xdr:rowOff>190500</xdr:rowOff>
    </xdr:to>
    <xdr:pic>
      <xdr:nvPicPr>
        <xdr:cNvPr id="22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531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95250</xdr:colOff>
      <xdr:row>112</xdr:row>
      <xdr:rowOff>190500</xdr:rowOff>
    </xdr:to>
    <xdr:pic>
      <xdr:nvPicPr>
        <xdr:cNvPr id="22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5561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95250</xdr:colOff>
      <xdr:row>113</xdr:row>
      <xdr:rowOff>190500</xdr:rowOff>
    </xdr:to>
    <xdr:pic>
      <xdr:nvPicPr>
        <xdr:cNvPr id="22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580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95250</xdr:colOff>
      <xdr:row>115</xdr:row>
      <xdr:rowOff>190500</xdr:rowOff>
    </xdr:to>
    <xdr:pic>
      <xdr:nvPicPr>
        <xdr:cNvPr id="23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630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95250</xdr:colOff>
      <xdr:row>116</xdr:row>
      <xdr:rowOff>190500</xdr:rowOff>
    </xdr:to>
    <xdr:pic>
      <xdr:nvPicPr>
        <xdr:cNvPr id="23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655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117</xdr:row>
      <xdr:rowOff>190500</xdr:rowOff>
    </xdr:to>
    <xdr:pic>
      <xdr:nvPicPr>
        <xdr:cNvPr id="23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680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95250</xdr:colOff>
      <xdr:row>118</xdr:row>
      <xdr:rowOff>200025</xdr:rowOff>
    </xdr:to>
    <xdr:pic>
      <xdr:nvPicPr>
        <xdr:cNvPr id="23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7047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95250</xdr:colOff>
      <xdr:row>120</xdr:row>
      <xdr:rowOff>190500</xdr:rowOff>
    </xdr:to>
    <xdr:pic>
      <xdr:nvPicPr>
        <xdr:cNvPr id="23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754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95250</xdr:colOff>
      <xdr:row>121</xdr:row>
      <xdr:rowOff>190500</xdr:rowOff>
    </xdr:to>
    <xdr:pic>
      <xdr:nvPicPr>
        <xdr:cNvPr id="23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7790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95250</xdr:colOff>
      <xdr:row>122</xdr:row>
      <xdr:rowOff>190500</xdr:rowOff>
    </xdr:to>
    <xdr:pic>
      <xdr:nvPicPr>
        <xdr:cNvPr id="23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8038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95250</xdr:colOff>
      <xdr:row>123</xdr:row>
      <xdr:rowOff>200025</xdr:rowOff>
    </xdr:to>
    <xdr:pic>
      <xdr:nvPicPr>
        <xdr:cNvPr id="23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8285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95250</xdr:colOff>
      <xdr:row>124</xdr:row>
      <xdr:rowOff>190500</xdr:rowOff>
    </xdr:to>
    <xdr:pic>
      <xdr:nvPicPr>
        <xdr:cNvPr id="23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853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95250</xdr:colOff>
      <xdr:row>125</xdr:row>
      <xdr:rowOff>190500</xdr:rowOff>
    </xdr:to>
    <xdr:pic>
      <xdr:nvPicPr>
        <xdr:cNvPr id="23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878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127</xdr:row>
      <xdr:rowOff>190500</xdr:rowOff>
    </xdr:to>
    <xdr:pic>
      <xdr:nvPicPr>
        <xdr:cNvPr id="24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927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129</xdr:row>
      <xdr:rowOff>190500</xdr:rowOff>
    </xdr:to>
    <xdr:pic>
      <xdr:nvPicPr>
        <xdr:cNvPr id="24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977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130</xdr:row>
      <xdr:rowOff>190500</xdr:rowOff>
    </xdr:to>
    <xdr:pic>
      <xdr:nvPicPr>
        <xdr:cNvPr id="24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001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24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0267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24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045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24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064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95250</xdr:colOff>
      <xdr:row>135</xdr:row>
      <xdr:rowOff>9525</xdr:rowOff>
    </xdr:to>
    <xdr:pic>
      <xdr:nvPicPr>
        <xdr:cNvPr id="24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0838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95250</xdr:colOff>
      <xdr:row>136</xdr:row>
      <xdr:rowOff>0</xdr:rowOff>
    </xdr:to>
    <xdr:pic>
      <xdr:nvPicPr>
        <xdr:cNvPr id="24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102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95250</xdr:colOff>
      <xdr:row>137</xdr:row>
      <xdr:rowOff>0</xdr:rowOff>
    </xdr:to>
    <xdr:pic>
      <xdr:nvPicPr>
        <xdr:cNvPr id="24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1219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95250</xdr:colOff>
      <xdr:row>139</xdr:row>
      <xdr:rowOff>0</xdr:rowOff>
    </xdr:to>
    <xdr:pic>
      <xdr:nvPicPr>
        <xdr:cNvPr id="24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1600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25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1791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95250</xdr:colOff>
      <xdr:row>141</xdr:row>
      <xdr:rowOff>0</xdr:rowOff>
    </xdr:to>
    <xdr:pic>
      <xdr:nvPicPr>
        <xdr:cNvPr id="25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198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95250</xdr:colOff>
      <xdr:row>142</xdr:row>
      <xdr:rowOff>0</xdr:rowOff>
    </xdr:to>
    <xdr:pic>
      <xdr:nvPicPr>
        <xdr:cNvPr id="25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217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9525</xdr:rowOff>
    </xdr:to>
    <xdr:pic>
      <xdr:nvPicPr>
        <xdr:cNvPr id="25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2362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95250</xdr:colOff>
      <xdr:row>145</xdr:row>
      <xdr:rowOff>0</xdr:rowOff>
    </xdr:to>
    <xdr:pic>
      <xdr:nvPicPr>
        <xdr:cNvPr id="25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274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9525</xdr:rowOff>
    </xdr:to>
    <xdr:pic>
      <xdr:nvPicPr>
        <xdr:cNvPr id="25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3124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95250</xdr:colOff>
      <xdr:row>148</xdr:row>
      <xdr:rowOff>0</xdr:rowOff>
    </xdr:to>
    <xdr:pic>
      <xdr:nvPicPr>
        <xdr:cNvPr id="25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331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95250</xdr:colOff>
      <xdr:row>148</xdr:row>
      <xdr:rowOff>0</xdr:rowOff>
    </xdr:to>
    <xdr:pic>
      <xdr:nvPicPr>
        <xdr:cNvPr id="2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331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95250</xdr:colOff>
      <xdr:row>151</xdr:row>
      <xdr:rowOff>0</xdr:rowOff>
    </xdr:to>
    <xdr:pic>
      <xdr:nvPicPr>
        <xdr:cNvPr id="25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3886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95250</xdr:colOff>
      <xdr:row>151</xdr:row>
      <xdr:rowOff>0</xdr:rowOff>
    </xdr:to>
    <xdr:pic>
      <xdr:nvPicPr>
        <xdr:cNvPr id="2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3886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95250</xdr:colOff>
      <xdr:row>152</xdr:row>
      <xdr:rowOff>0</xdr:rowOff>
    </xdr:to>
    <xdr:pic>
      <xdr:nvPicPr>
        <xdr:cNvPr id="2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077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95250</xdr:colOff>
      <xdr:row>153</xdr:row>
      <xdr:rowOff>0</xdr:rowOff>
    </xdr:to>
    <xdr:pic>
      <xdr:nvPicPr>
        <xdr:cNvPr id="2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26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2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45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95250</xdr:colOff>
      <xdr:row>158</xdr:row>
      <xdr:rowOff>0</xdr:rowOff>
    </xdr:to>
    <xdr:pic>
      <xdr:nvPicPr>
        <xdr:cNvPr id="26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522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95250</xdr:colOff>
      <xdr:row>158</xdr:row>
      <xdr:rowOff>0</xdr:rowOff>
    </xdr:to>
    <xdr:pic>
      <xdr:nvPicPr>
        <xdr:cNvPr id="26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522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95250</xdr:colOff>
      <xdr:row>159</xdr:row>
      <xdr:rowOff>0</xdr:rowOff>
    </xdr:to>
    <xdr:pic>
      <xdr:nvPicPr>
        <xdr:cNvPr id="26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5410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95250</xdr:colOff>
      <xdr:row>160</xdr:row>
      <xdr:rowOff>9525</xdr:rowOff>
    </xdr:to>
    <xdr:pic>
      <xdr:nvPicPr>
        <xdr:cNvPr id="26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56011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95250</xdr:colOff>
      <xdr:row>161</xdr:row>
      <xdr:rowOff>0</xdr:rowOff>
    </xdr:to>
    <xdr:pic>
      <xdr:nvPicPr>
        <xdr:cNvPr id="2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579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95250</xdr:colOff>
      <xdr:row>162</xdr:row>
      <xdr:rowOff>0</xdr:rowOff>
    </xdr:to>
    <xdr:pic>
      <xdr:nvPicPr>
        <xdr:cNvPr id="2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598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2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617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95250</xdr:colOff>
      <xdr:row>164</xdr:row>
      <xdr:rowOff>0</xdr:rowOff>
    </xdr:to>
    <xdr:pic>
      <xdr:nvPicPr>
        <xdr:cNvPr id="27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6363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27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655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57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5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57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57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57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57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57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57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5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57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5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57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6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57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6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57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6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57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6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57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6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57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6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57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6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57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6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57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6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57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6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57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7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57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7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57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7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57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7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57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7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57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7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57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7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57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7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57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7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57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57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57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57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57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57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57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57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8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57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8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57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8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57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8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57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9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57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9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57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9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57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57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9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57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9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57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9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57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9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57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9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57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9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57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40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57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40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57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40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57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40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57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40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57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40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57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40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57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40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57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40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57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40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57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41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57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41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57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41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57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41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57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41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57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41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57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41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57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41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57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41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57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41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57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42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57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42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57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42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57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42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57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42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57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42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57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42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57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42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57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42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57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42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57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43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57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4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57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4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4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317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4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367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4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392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200025</xdr:rowOff>
    </xdr:to>
    <xdr:pic>
      <xdr:nvPicPr>
        <xdr:cNvPr id="4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4417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4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491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4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516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200025</xdr:rowOff>
    </xdr:to>
    <xdr:pic>
      <xdr:nvPicPr>
        <xdr:cNvPr id="4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5408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4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590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200025</xdr:rowOff>
    </xdr:to>
    <xdr:pic>
      <xdr:nvPicPr>
        <xdr:cNvPr id="4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15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4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39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200025</xdr:rowOff>
    </xdr:to>
    <xdr:pic>
      <xdr:nvPicPr>
        <xdr:cNvPr id="4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646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200025</xdr:rowOff>
    </xdr:to>
    <xdr:pic>
      <xdr:nvPicPr>
        <xdr:cNvPr id="4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141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4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38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4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88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200025</xdr:rowOff>
    </xdr:to>
    <xdr:pic>
      <xdr:nvPicPr>
        <xdr:cNvPr id="4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8132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4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837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4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862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4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887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4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912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4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937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4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036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4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060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200025</xdr:rowOff>
    </xdr:to>
    <xdr:pic>
      <xdr:nvPicPr>
        <xdr:cNvPr id="4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085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4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110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4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135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4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184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4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209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4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234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4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259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4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333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4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382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4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32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4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57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4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81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190500</xdr:rowOff>
    </xdr:to>
    <xdr:pic>
      <xdr:nvPicPr>
        <xdr:cNvPr id="4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506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111</xdr:row>
      <xdr:rowOff>190500</xdr:rowOff>
    </xdr:to>
    <xdr:pic>
      <xdr:nvPicPr>
        <xdr:cNvPr id="4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531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112</xdr:row>
      <xdr:rowOff>190500</xdr:rowOff>
    </xdr:to>
    <xdr:pic>
      <xdr:nvPicPr>
        <xdr:cNvPr id="4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556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113</xdr:row>
      <xdr:rowOff>190500</xdr:rowOff>
    </xdr:to>
    <xdr:pic>
      <xdr:nvPicPr>
        <xdr:cNvPr id="4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580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115</xdr:row>
      <xdr:rowOff>190500</xdr:rowOff>
    </xdr:to>
    <xdr:pic>
      <xdr:nvPicPr>
        <xdr:cNvPr id="4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630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116</xdr:row>
      <xdr:rowOff>190500</xdr:rowOff>
    </xdr:to>
    <xdr:pic>
      <xdr:nvPicPr>
        <xdr:cNvPr id="4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655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117</xdr:row>
      <xdr:rowOff>190500</xdr:rowOff>
    </xdr:to>
    <xdr:pic>
      <xdr:nvPicPr>
        <xdr:cNvPr id="4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680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118</xdr:row>
      <xdr:rowOff>200025</xdr:rowOff>
    </xdr:to>
    <xdr:pic>
      <xdr:nvPicPr>
        <xdr:cNvPr id="4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7047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120</xdr:row>
      <xdr:rowOff>190500</xdr:rowOff>
    </xdr:to>
    <xdr:pic>
      <xdr:nvPicPr>
        <xdr:cNvPr id="4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754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121</xdr:row>
      <xdr:rowOff>190500</xdr:rowOff>
    </xdr:to>
    <xdr:pic>
      <xdr:nvPicPr>
        <xdr:cNvPr id="4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779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122</xdr:row>
      <xdr:rowOff>190500</xdr:rowOff>
    </xdr:to>
    <xdr:pic>
      <xdr:nvPicPr>
        <xdr:cNvPr id="4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803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123</xdr:row>
      <xdr:rowOff>200025</xdr:rowOff>
    </xdr:to>
    <xdr:pic>
      <xdr:nvPicPr>
        <xdr:cNvPr id="4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8285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124</xdr:row>
      <xdr:rowOff>190500</xdr:rowOff>
    </xdr:to>
    <xdr:pic>
      <xdr:nvPicPr>
        <xdr:cNvPr id="4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853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125</xdr:row>
      <xdr:rowOff>190500</xdr:rowOff>
    </xdr:to>
    <xdr:pic>
      <xdr:nvPicPr>
        <xdr:cNvPr id="5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878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127</xdr:row>
      <xdr:rowOff>190500</xdr:rowOff>
    </xdr:to>
    <xdr:pic>
      <xdr:nvPicPr>
        <xdr:cNvPr id="5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927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129</xdr:row>
      <xdr:rowOff>190500</xdr:rowOff>
    </xdr:to>
    <xdr:pic>
      <xdr:nvPicPr>
        <xdr:cNvPr id="5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977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130</xdr:row>
      <xdr:rowOff>190500</xdr:rowOff>
    </xdr:to>
    <xdr:pic>
      <xdr:nvPicPr>
        <xdr:cNvPr id="5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001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5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026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5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045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5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064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9525</xdr:rowOff>
    </xdr:to>
    <xdr:pic>
      <xdr:nvPicPr>
        <xdr:cNvPr id="5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083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5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102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5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121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5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160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5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179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5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19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5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217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9525</xdr:rowOff>
    </xdr:to>
    <xdr:pic>
      <xdr:nvPicPr>
        <xdr:cNvPr id="5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2362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5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27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9525</xdr:rowOff>
    </xdr:to>
    <xdr:pic>
      <xdr:nvPicPr>
        <xdr:cNvPr id="5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3124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5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331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5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331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5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38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38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07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26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4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5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522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5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522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5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541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9525</xdr:rowOff>
    </xdr:to>
    <xdr:pic>
      <xdr:nvPicPr>
        <xdr:cNvPr id="5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5601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5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579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5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598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5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617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5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63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5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655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6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6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317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6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367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6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392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200025</xdr:rowOff>
    </xdr:to>
    <xdr:pic>
      <xdr:nvPicPr>
        <xdr:cNvPr id="6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4417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6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491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6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516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200025</xdr:rowOff>
    </xdr:to>
    <xdr:pic>
      <xdr:nvPicPr>
        <xdr:cNvPr id="6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5408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6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590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200025</xdr:rowOff>
    </xdr:to>
    <xdr:pic>
      <xdr:nvPicPr>
        <xdr:cNvPr id="6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15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6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39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200025</xdr:rowOff>
    </xdr:to>
    <xdr:pic>
      <xdr:nvPicPr>
        <xdr:cNvPr id="6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646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200025</xdr:rowOff>
    </xdr:to>
    <xdr:pic>
      <xdr:nvPicPr>
        <xdr:cNvPr id="6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141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6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38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6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88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200025</xdr:rowOff>
    </xdr:to>
    <xdr:pic>
      <xdr:nvPicPr>
        <xdr:cNvPr id="6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8132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6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837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6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862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6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887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6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912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6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937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6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036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6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060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200025</xdr:rowOff>
    </xdr:to>
    <xdr:pic>
      <xdr:nvPicPr>
        <xdr:cNvPr id="6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085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6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110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6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135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6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184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6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209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6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234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6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259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6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333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6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382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6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32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6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57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6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81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190500</xdr:rowOff>
    </xdr:to>
    <xdr:pic>
      <xdr:nvPicPr>
        <xdr:cNvPr id="6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506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111</xdr:row>
      <xdr:rowOff>190500</xdr:rowOff>
    </xdr:to>
    <xdr:pic>
      <xdr:nvPicPr>
        <xdr:cNvPr id="6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531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112</xdr:row>
      <xdr:rowOff>190500</xdr:rowOff>
    </xdr:to>
    <xdr:pic>
      <xdr:nvPicPr>
        <xdr:cNvPr id="6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556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113</xdr:row>
      <xdr:rowOff>190500</xdr:rowOff>
    </xdr:to>
    <xdr:pic>
      <xdr:nvPicPr>
        <xdr:cNvPr id="6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580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115</xdr:row>
      <xdr:rowOff>190500</xdr:rowOff>
    </xdr:to>
    <xdr:pic>
      <xdr:nvPicPr>
        <xdr:cNvPr id="6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630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116</xdr:row>
      <xdr:rowOff>190500</xdr:rowOff>
    </xdr:to>
    <xdr:pic>
      <xdr:nvPicPr>
        <xdr:cNvPr id="6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655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117</xdr:row>
      <xdr:rowOff>190500</xdr:rowOff>
    </xdr:to>
    <xdr:pic>
      <xdr:nvPicPr>
        <xdr:cNvPr id="6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680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7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68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7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76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317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77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342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7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367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7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466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77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491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77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516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200025</xdr:rowOff>
    </xdr:to>
    <xdr:pic>
      <xdr:nvPicPr>
        <xdr:cNvPr id="77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5408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7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565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7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590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77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39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200025</xdr:rowOff>
    </xdr:to>
    <xdr:pic>
      <xdr:nvPicPr>
        <xdr:cNvPr id="7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646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7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89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78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38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78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88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200025</xdr:rowOff>
    </xdr:to>
    <xdr:pic>
      <xdr:nvPicPr>
        <xdr:cNvPr id="78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8132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78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837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7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912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7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937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7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961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7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986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78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036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200025</xdr:rowOff>
    </xdr:to>
    <xdr:pic>
      <xdr:nvPicPr>
        <xdr:cNvPr id="79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085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7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135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7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15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7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184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79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234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79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308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333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79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382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79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32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79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57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80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81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111</xdr:row>
      <xdr:rowOff>190500</xdr:rowOff>
    </xdr:to>
    <xdr:pic>
      <xdr:nvPicPr>
        <xdr:cNvPr id="80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531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9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9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317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9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367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9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392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200025</xdr:rowOff>
    </xdr:to>
    <xdr:pic>
      <xdr:nvPicPr>
        <xdr:cNvPr id="9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4417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9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491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9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516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200025</xdr:rowOff>
    </xdr:to>
    <xdr:pic>
      <xdr:nvPicPr>
        <xdr:cNvPr id="9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5408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9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590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200025</xdr:rowOff>
    </xdr:to>
    <xdr:pic>
      <xdr:nvPicPr>
        <xdr:cNvPr id="9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15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9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39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200025</xdr:rowOff>
    </xdr:to>
    <xdr:pic>
      <xdr:nvPicPr>
        <xdr:cNvPr id="9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646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200025</xdr:rowOff>
    </xdr:to>
    <xdr:pic>
      <xdr:nvPicPr>
        <xdr:cNvPr id="9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141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9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38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9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88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200025</xdr:rowOff>
    </xdr:to>
    <xdr:pic>
      <xdr:nvPicPr>
        <xdr:cNvPr id="9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8132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9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837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9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862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9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887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9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912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9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937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9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036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9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060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200025</xdr:rowOff>
    </xdr:to>
    <xdr:pic>
      <xdr:nvPicPr>
        <xdr:cNvPr id="9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085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9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110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9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135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9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184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9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209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9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234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9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259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9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333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9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382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9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32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9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57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9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81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190500</xdr:rowOff>
    </xdr:to>
    <xdr:pic>
      <xdr:nvPicPr>
        <xdr:cNvPr id="9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506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111</xdr:row>
      <xdr:rowOff>190500</xdr:rowOff>
    </xdr:to>
    <xdr:pic>
      <xdr:nvPicPr>
        <xdr:cNvPr id="9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531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112</xdr:row>
      <xdr:rowOff>190500</xdr:rowOff>
    </xdr:to>
    <xdr:pic>
      <xdr:nvPicPr>
        <xdr:cNvPr id="9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556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113</xdr:row>
      <xdr:rowOff>190500</xdr:rowOff>
    </xdr:to>
    <xdr:pic>
      <xdr:nvPicPr>
        <xdr:cNvPr id="9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580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115</xdr:row>
      <xdr:rowOff>190500</xdr:rowOff>
    </xdr:to>
    <xdr:pic>
      <xdr:nvPicPr>
        <xdr:cNvPr id="9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630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116</xdr:row>
      <xdr:rowOff>190500</xdr:rowOff>
    </xdr:to>
    <xdr:pic>
      <xdr:nvPicPr>
        <xdr:cNvPr id="9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655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117</xdr:row>
      <xdr:rowOff>190500</xdr:rowOff>
    </xdr:to>
    <xdr:pic>
      <xdr:nvPicPr>
        <xdr:cNvPr id="9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680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118</xdr:row>
      <xdr:rowOff>200025</xdr:rowOff>
    </xdr:to>
    <xdr:pic>
      <xdr:nvPicPr>
        <xdr:cNvPr id="9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7047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120</xdr:row>
      <xdr:rowOff>190500</xdr:rowOff>
    </xdr:to>
    <xdr:pic>
      <xdr:nvPicPr>
        <xdr:cNvPr id="9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754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121</xdr:row>
      <xdr:rowOff>190500</xdr:rowOff>
    </xdr:to>
    <xdr:pic>
      <xdr:nvPicPr>
        <xdr:cNvPr id="9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779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122</xdr:row>
      <xdr:rowOff>190500</xdr:rowOff>
    </xdr:to>
    <xdr:pic>
      <xdr:nvPicPr>
        <xdr:cNvPr id="9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803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123</xdr:row>
      <xdr:rowOff>200025</xdr:rowOff>
    </xdr:to>
    <xdr:pic>
      <xdr:nvPicPr>
        <xdr:cNvPr id="9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8285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124</xdr:row>
      <xdr:rowOff>190500</xdr:rowOff>
    </xdr:to>
    <xdr:pic>
      <xdr:nvPicPr>
        <xdr:cNvPr id="9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853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125</xdr:row>
      <xdr:rowOff>190500</xdr:rowOff>
    </xdr:to>
    <xdr:pic>
      <xdr:nvPicPr>
        <xdr:cNvPr id="10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878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127</xdr:row>
      <xdr:rowOff>190500</xdr:rowOff>
    </xdr:to>
    <xdr:pic>
      <xdr:nvPicPr>
        <xdr:cNvPr id="10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927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129</xdr:row>
      <xdr:rowOff>190500</xdr:rowOff>
    </xdr:to>
    <xdr:pic>
      <xdr:nvPicPr>
        <xdr:cNvPr id="10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977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130</xdr:row>
      <xdr:rowOff>190500</xdr:rowOff>
    </xdr:to>
    <xdr:pic>
      <xdr:nvPicPr>
        <xdr:cNvPr id="10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001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0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026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0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045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0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064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9525</xdr:rowOff>
    </xdr:to>
    <xdr:pic>
      <xdr:nvPicPr>
        <xdr:cNvPr id="10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083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0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102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0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121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0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160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0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179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0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19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10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217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9525</xdr:rowOff>
    </xdr:to>
    <xdr:pic>
      <xdr:nvPicPr>
        <xdr:cNvPr id="10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2362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10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27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9525</xdr:rowOff>
    </xdr:to>
    <xdr:pic>
      <xdr:nvPicPr>
        <xdr:cNvPr id="10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3124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10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331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10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331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10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38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10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38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10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07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1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26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10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4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10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522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10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522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10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541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9525</xdr:rowOff>
    </xdr:to>
    <xdr:pic>
      <xdr:nvPicPr>
        <xdr:cNvPr id="10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5601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10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579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10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598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10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617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10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63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10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655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11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68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1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11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342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11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367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11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416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11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466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1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491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1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516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1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565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1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590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200025</xdr:rowOff>
    </xdr:to>
    <xdr:pic>
      <xdr:nvPicPr>
        <xdr:cNvPr id="11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15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1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39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1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89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200025</xdr:rowOff>
    </xdr:to>
    <xdr:pic>
      <xdr:nvPicPr>
        <xdr:cNvPr id="11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141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1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63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1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88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200025</xdr:rowOff>
    </xdr:to>
    <xdr:pic>
      <xdr:nvPicPr>
        <xdr:cNvPr id="11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8132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1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837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1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862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1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887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1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912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200025</xdr:rowOff>
    </xdr:to>
    <xdr:pic>
      <xdr:nvPicPr>
        <xdr:cNvPr id="11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0113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11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036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1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060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200025</xdr:rowOff>
    </xdr:to>
    <xdr:pic>
      <xdr:nvPicPr>
        <xdr:cNvPr id="11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085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1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110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11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15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2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184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2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209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2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234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2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308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2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358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12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07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12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32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12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57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12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81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190500</xdr:rowOff>
    </xdr:to>
    <xdr:pic>
      <xdr:nvPicPr>
        <xdr:cNvPr id="12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506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111</xdr:row>
      <xdr:rowOff>190500</xdr:rowOff>
    </xdr:to>
    <xdr:pic>
      <xdr:nvPicPr>
        <xdr:cNvPr id="12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531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112</xdr:row>
      <xdr:rowOff>190500</xdr:rowOff>
    </xdr:to>
    <xdr:pic>
      <xdr:nvPicPr>
        <xdr:cNvPr id="12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556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114</xdr:row>
      <xdr:rowOff>190500</xdr:rowOff>
    </xdr:to>
    <xdr:pic>
      <xdr:nvPicPr>
        <xdr:cNvPr id="12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605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115</xdr:row>
      <xdr:rowOff>190500</xdr:rowOff>
    </xdr:to>
    <xdr:pic>
      <xdr:nvPicPr>
        <xdr:cNvPr id="12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630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116</xdr:row>
      <xdr:rowOff>190500</xdr:rowOff>
    </xdr:to>
    <xdr:pic>
      <xdr:nvPicPr>
        <xdr:cNvPr id="12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655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117</xdr:row>
      <xdr:rowOff>190500</xdr:rowOff>
    </xdr:to>
    <xdr:pic>
      <xdr:nvPicPr>
        <xdr:cNvPr id="12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680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119</xdr:row>
      <xdr:rowOff>190500</xdr:rowOff>
    </xdr:to>
    <xdr:pic>
      <xdr:nvPicPr>
        <xdr:cNvPr id="12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729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120</xdr:row>
      <xdr:rowOff>190500</xdr:rowOff>
    </xdr:to>
    <xdr:pic>
      <xdr:nvPicPr>
        <xdr:cNvPr id="12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754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121</xdr:row>
      <xdr:rowOff>190500</xdr:rowOff>
    </xdr:to>
    <xdr:pic>
      <xdr:nvPicPr>
        <xdr:cNvPr id="12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779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122</xdr:row>
      <xdr:rowOff>190500</xdr:rowOff>
    </xdr:to>
    <xdr:pic>
      <xdr:nvPicPr>
        <xdr:cNvPr id="12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803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123</xdr:row>
      <xdr:rowOff>200025</xdr:rowOff>
    </xdr:to>
    <xdr:pic>
      <xdr:nvPicPr>
        <xdr:cNvPr id="12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8285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124</xdr:row>
      <xdr:rowOff>190500</xdr:rowOff>
    </xdr:to>
    <xdr:pic>
      <xdr:nvPicPr>
        <xdr:cNvPr id="12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853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126</xdr:row>
      <xdr:rowOff>190500</xdr:rowOff>
    </xdr:to>
    <xdr:pic>
      <xdr:nvPicPr>
        <xdr:cNvPr id="12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902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128</xdr:row>
      <xdr:rowOff>190500</xdr:rowOff>
    </xdr:to>
    <xdr:pic>
      <xdr:nvPicPr>
        <xdr:cNvPr id="12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952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129</xdr:row>
      <xdr:rowOff>190500</xdr:rowOff>
    </xdr:to>
    <xdr:pic>
      <xdr:nvPicPr>
        <xdr:cNvPr id="12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977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130</xdr:row>
      <xdr:rowOff>190500</xdr:rowOff>
    </xdr:to>
    <xdr:pic>
      <xdr:nvPicPr>
        <xdr:cNvPr id="12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001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2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026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2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045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2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064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9525</xdr:rowOff>
    </xdr:to>
    <xdr:pic>
      <xdr:nvPicPr>
        <xdr:cNvPr id="12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083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2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102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2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141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2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160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2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179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2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19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12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217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12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255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12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293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9525</xdr:rowOff>
    </xdr:to>
    <xdr:pic>
      <xdr:nvPicPr>
        <xdr:cNvPr id="12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3124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9525</xdr:rowOff>
    </xdr:to>
    <xdr:pic>
      <xdr:nvPicPr>
        <xdr:cNvPr id="12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3124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12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369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12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369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12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38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12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07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12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26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12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502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12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502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12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522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12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541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9525</xdr:rowOff>
    </xdr:to>
    <xdr:pic>
      <xdr:nvPicPr>
        <xdr:cNvPr id="12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5601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12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579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12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598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12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617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12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63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200025</xdr:rowOff>
    </xdr:to>
    <xdr:pic>
      <xdr:nvPicPr>
        <xdr:cNvPr id="130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130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317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130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367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130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392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200025</xdr:rowOff>
    </xdr:to>
    <xdr:pic>
      <xdr:nvPicPr>
        <xdr:cNvPr id="130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4417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200025</xdr:rowOff>
    </xdr:to>
    <xdr:pic>
      <xdr:nvPicPr>
        <xdr:cNvPr id="130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4912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30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516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30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540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31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590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200025</xdr:rowOff>
    </xdr:to>
    <xdr:pic>
      <xdr:nvPicPr>
        <xdr:cNvPr id="131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15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31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39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200025</xdr:rowOff>
    </xdr:to>
    <xdr:pic>
      <xdr:nvPicPr>
        <xdr:cNvPr id="131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646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200025</xdr:rowOff>
    </xdr:to>
    <xdr:pic>
      <xdr:nvPicPr>
        <xdr:cNvPr id="131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141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31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38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3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88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200025</xdr:rowOff>
    </xdr:to>
    <xdr:pic>
      <xdr:nvPicPr>
        <xdr:cNvPr id="13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8132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3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837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3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862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3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887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200025</xdr:rowOff>
    </xdr:to>
    <xdr:pic>
      <xdr:nvPicPr>
        <xdr:cNvPr id="13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9122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3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937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132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036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32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060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200025</xdr:rowOff>
    </xdr:to>
    <xdr:pic>
      <xdr:nvPicPr>
        <xdr:cNvPr id="132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085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32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110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200025</xdr:rowOff>
    </xdr:to>
    <xdr:pic>
      <xdr:nvPicPr>
        <xdr:cNvPr id="132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1351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32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184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32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209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33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234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33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259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200025</xdr:rowOff>
    </xdr:to>
    <xdr:pic>
      <xdr:nvPicPr>
        <xdr:cNvPr id="13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333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3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382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13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32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13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57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13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81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190500</xdr:rowOff>
    </xdr:to>
    <xdr:pic>
      <xdr:nvPicPr>
        <xdr:cNvPr id="13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506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111</xdr:row>
      <xdr:rowOff>190500</xdr:rowOff>
    </xdr:to>
    <xdr:pic>
      <xdr:nvPicPr>
        <xdr:cNvPr id="13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531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112</xdr:row>
      <xdr:rowOff>200025</xdr:rowOff>
    </xdr:to>
    <xdr:pic>
      <xdr:nvPicPr>
        <xdr:cNvPr id="13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5561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113</xdr:row>
      <xdr:rowOff>190500</xdr:rowOff>
    </xdr:to>
    <xdr:pic>
      <xdr:nvPicPr>
        <xdr:cNvPr id="13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580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115</xdr:row>
      <xdr:rowOff>190500</xdr:rowOff>
    </xdr:to>
    <xdr:pic>
      <xdr:nvPicPr>
        <xdr:cNvPr id="13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630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116</xdr:row>
      <xdr:rowOff>190500</xdr:rowOff>
    </xdr:to>
    <xdr:pic>
      <xdr:nvPicPr>
        <xdr:cNvPr id="13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655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117</xdr:row>
      <xdr:rowOff>190500</xdr:rowOff>
    </xdr:to>
    <xdr:pic>
      <xdr:nvPicPr>
        <xdr:cNvPr id="13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680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118</xdr:row>
      <xdr:rowOff>200025</xdr:rowOff>
    </xdr:to>
    <xdr:pic>
      <xdr:nvPicPr>
        <xdr:cNvPr id="13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7047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120</xdr:row>
      <xdr:rowOff>200025</xdr:rowOff>
    </xdr:to>
    <xdr:pic>
      <xdr:nvPicPr>
        <xdr:cNvPr id="13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7543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121</xdr:row>
      <xdr:rowOff>190500</xdr:rowOff>
    </xdr:to>
    <xdr:pic>
      <xdr:nvPicPr>
        <xdr:cNvPr id="13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779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122</xdr:row>
      <xdr:rowOff>190500</xdr:rowOff>
    </xdr:to>
    <xdr:pic>
      <xdr:nvPicPr>
        <xdr:cNvPr id="13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803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123</xdr:row>
      <xdr:rowOff>200025</xdr:rowOff>
    </xdr:to>
    <xdr:pic>
      <xdr:nvPicPr>
        <xdr:cNvPr id="13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8285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124</xdr:row>
      <xdr:rowOff>190500</xdr:rowOff>
    </xdr:to>
    <xdr:pic>
      <xdr:nvPicPr>
        <xdr:cNvPr id="13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853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125</xdr:row>
      <xdr:rowOff>190500</xdr:rowOff>
    </xdr:to>
    <xdr:pic>
      <xdr:nvPicPr>
        <xdr:cNvPr id="13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878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127</xdr:row>
      <xdr:rowOff>190500</xdr:rowOff>
    </xdr:to>
    <xdr:pic>
      <xdr:nvPicPr>
        <xdr:cNvPr id="13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927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129</xdr:row>
      <xdr:rowOff>200025</xdr:rowOff>
    </xdr:to>
    <xdr:pic>
      <xdr:nvPicPr>
        <xdr:cNvPr id="13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9771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130</xdr:row>
      <xdr:rowOff>190500</xdr:rowOff>
    </xdr:to>
    <xdr:pic>
      <xdr:nvPicPr>
        <xdr:cNvPr id="13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001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3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026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3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045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3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064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9525</xdr:rowOff>
    </xdr:to>
    <xdr:pic>
      <xdr:nvPicPr>
        <xdr:cNvPr id="13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083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3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102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3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121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3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160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3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179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3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19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13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217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9525</xdr:rowOff>
    </xdr:to>
    <xdr:pic>
      <xdr:nvPicPr>
        <xdr:cNvPr id="13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2362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13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27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9525</xdr:rowOff>
    </xdr:to>
    <xdr:pic>
      <xdr:nvPicPr>
        <xdr:cNvPr id="13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3124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13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331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13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331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136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38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13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38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13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07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13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26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13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4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137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522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137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522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137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541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9525</xdr:rowOff>
    </xdr:to>
    <xdr:pic>
      <xdr:nvPicPr>
        <xdr:cNvPr id="137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5601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13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579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13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598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13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617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9525</xdr:rowOff>
    </xdr:to>
    <xdr:pic>
      <xdr:nvPicPr>
        <xdr:cNvPr id="13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6363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13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655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95250</xdr:colOff>
      <xdr:row>64</xdr:row>
      <xdr:rowOff>190500</xdr:rowOff>
    </xdr:to>
    <xdr:pic>
      <xdr:nvPicPr>
        <xdr:cNvPr id="14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367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95250</xdr:colOff>
      <xdr:row>65</xdr:row>
      <xdr:rowOff>190500</xdr:rowOff>
    </xdr:to>
    <xdr:pic>
      <xdr:nvPicPr>
        <xdr:cNvPr id="14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392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95250</xdr:colOff>
      <xdr:row>67</xdr:row>
      <xdr:rowOff>200025</xdr:rowOff>
    </xdr:to>
    <xdr:pic>
      <xdr:nvPicPr>
        <xdr:cNvPr id="14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4417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95250</xdr:colOff>
      <xdr:row>68</xdr:row>
      <xdr:rowOff>190500</xdr:rowOff>
    </xdr:to>
    <xdr:pic>
      <xdr:nvPicPr>
        <xdr:cNvPr id="14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4665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95250</xdr:colOff>
      <xdr:row>69</xdr:row>
      <xdr:rowOff>190500</xdr:rowOff>
    </xdr:to>
    <xdr:pic>
      <xdr:nvPicPr>
        <xdr:cNvPr id="14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4912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95250</xdr:colOff>
      <xdr:row>71</xdr:row>
      <xdr:rowOff>190500</xdr:rowOff>
    </xdr:to>
    <xdr:pic>
      <xdr:nvPicPr>
        <xdr:cNvPr id="14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540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95250</xdr:colOff>
      <xdr:row>73</xdr:row>
      <xdr:rowOff>190500</xdr:rowOff>
    </xdr:to>
    <xdr:pic>
      <xdr:nvPicPr>
        <xdr:cNvPr id="14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5903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95250</xdr:colOff>
      <xdr:row>73</xdr:row>
      <xdr:rowOff>190500</xdr:rowOff>
    </xdr:to>
    <xdr:pic>
      <xdr:nvPicPr>
        <xdr:cNvPr id="14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5903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95250</xdr:colOff>
      <xdr:row>74</xdr:row>
      <xdr:rowOff>190500</xdr:rowOff>
    </xdr:to>
    <xdr:pic>
      <xdr:nvPicPr>
        <xdr:cNvPr id="14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15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95250</xdr:colOff>
      <xdr:row>75</xdr:row>
      <xdr:rowOff>190500</xdr:rowOff>
    </xdr:to>
    <xdr:pic>
      <xdr:nvPicPr>
        <xdr:cNvPr id="14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39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95250</xdr:colOff>
      <xdr:row>76</xdr:row>
      <xdr:rowOff>190500</xdr:rowOff>
    </xdr:to>
    <xdr:pic>
      <xdr:nvPicPr>
        <xdr:cNvPr id="14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64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190500</xdr:rowOff>
    </xdr:to>
    <xdr:pic>
      <xdr:nvPicPr>
        <xdr:cNvPr id="14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894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95250</xdr:colOff>
      <xdr:row>80</xdr:row>
      <xdr:rowOff>190500</xdr:rowOff>
    </xdr:to>
    <xdr:pic>
      <xdr:nvPicPr>
        <xdr:cNvPr id="14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63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180975</xdr:rowOff>
    </xdr:to>
    <xdr:pic>
      <xdr:nvPicPr>
        <xdr:cNvPr id="14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9618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9525</xdr:rowOff>
    </xdr:from>
    <xdr:to>
      <xdr:col>22</xdr:col>
      <xdr:colOff>95250</xdr:colOff>
      <xdr:row>93</xdr:row>
      <xdr:rowOff>190500</xdr:rowOff>
    </xdr:to>
    <xdr:pic>
      <xdr:nvPicPr>
        <xdr:cNvPr id="142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0866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95250</xdr:colOff>
      <xdr:row>91</xdr:row>
      <xdr:rowOff>190500</xdr:rowOff>
    </xdr:to>
    <xdr:pic>
      <xdr:nvPicPr>
        <xdr:cNvPr id="142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0361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95250</xdr:colOff>
      <xdr:row>93</xdr:row>
      <xdr:rowOff>190500</xdr:rowOff>
    </xdr:to>
    <xdr:pic>
      <xdr:nvPicPr>
        <xdr:cNvPr id="142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085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142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1104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95250</xdr:colOff>
      <xdr:row>104</xdr:row>
      <xdr:rowOff>190500</xdr:rowOff>
    </xdr:to>
    <xdr:pic>
      <xdr:nvPicPr>
        <xdr:cNvPr id="14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358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95250</xdr:colOff>
      <xdr:row>104</xdr:row>
      <xdr:rowOff>190500</xdr:rowOff>
    </xdr:to>
    <xdr:pic>
      <xdr:nvPicPr>
        <xdr:cNvPr id="14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358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95250</xdr:colOff>
      <xdr:row>106</xdr:row>
      <xdr:rowOff>190500</xdr:rowOff>
    </xdr:to>
    <xdr:pic>
      <xdr:nvPicPr>
        <xdr:cNvPr id="14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07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95250</xdr:colOff>
      <xdr:row>107</xdr:row>
      <xdr:rowOff>190500</xdr:rowOff>
    </xdr:to>
    <xdr:pic>
      <xdr:nvPicPr>
        <xdr:cNvPr id="14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32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95250</xdr:colOff>
      <xdr:row>109</xdr:row>
      <xdr:rowOff>190500</xdr:rowOff>
    </xdr:to>
    <xdr:pic>
      <xdr:nvPicPr>
        <xdr:cNvPr id="14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81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95250</xdr:colOff>
      <xdr:row>110</xdr:row>
      <xdr:rowOff>190500</xdr:rowOff>
    </xdr:to>
    <xdr:pic>
      <xdr:nvPicPr>
        <xdr:cNvPr id="14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506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95250</xdr:colOff>
      <xdr:row>112</xdr:row>
      <xdr:rowOff>190500</xdr:rowOff>
    </xdr:to>
    <xdr:pic>
      <xdr:nvPicPr>
        <xdr:cNvPr id="14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5561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95250</xdr:colOff>
      <xdr:row>114</xdr:row>
      <xdr:rowOff>190500</xdr:rowOff>
    </xdr:to>
    <xdr:pic>
      <xdr:nvPicPr>
        <xdr:cNvPr id="14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605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95250</xdr:colOff>
      <xdr:row>115</xdr:row>
      <xdr:rowOff>190500</xdr:rowOff>
    </xdr:to>
    <xdr:pic>
      <xdr:nvPicPr>
        <xdr:cNvPr id="14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630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95250</xdr:colOff>
      <xdr:row>116</xdr:row>
      <xdr:rowOff>190500</xdr:rowOff>
    </xdr:to>
    <xdr:pic>
      <xdr:nvPicPr>
        <xdr:cNvPr id="14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655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95250</xdr:colOff>
      <xdr:row>118</xdr:row>
      <xdr:rowOff>190500</xdr:rowOff>
    </xdr:to>
    <xdr:pic>
      <xdr:nvPicPr>
        <xdr:cNvPr id="14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7047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119</xdr:row>
      <xdr:rowOff>190500</xdr:rowOff>
    </xdr:to>
    <xdr:pic>
      <xdr:nvPicPr>
        <xdr:cNvPr id="14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7295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95250</xdr:colOff>
      <xdr:row>120</xdr:row>
      <xdr:rowOff>190500</xdr:rowOff>
    </xdr:to>
    <xdr:pic>
      <xdr:nvPicPr>
        <xdr:cNvPr id="14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754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95250</xdr:colOff>
      <xdr:row>121</xdr:row>
      <xdr:rowOff>190500</xdr:rowOff>
    </xdr:to>
    <xdr:pic>
      <xdr:nvPicPr>
        <xdr:cNvPr id="14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7790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95250</xdr:colOff>
      <xdr:row>123</xdr:row>
      <xdr:rowOff>200025</xdr:rowOff>
    </xdr:to>
    <xdr:pic>
      <xdr:nvPicPr>
        <xdr:cNvPr id="14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8285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95250</xdr:colOff>
      <xdr:row>124</xdr:row>
      <xdr:rowOff>190500</xdr:rowOff>
    </xdr:to>
    <xdr:pic>
      <xdr:nvPicPr>
        <xdr:cNvPr id="14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853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126</xdr:row>
      <xdr:rowOff>190500</xdr:rowOff>
    </xdr:to>
    <xdr:pic>
      <xdr:nvPicPr>
        <xdr:cNvPr id="14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902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127</xdr:row>
      <xdr:rowOff>190500</xdr:rowOff>
    </xdr:to>
    <xdr:pic>
      <xdr:nvPicPr>
        <xdr:cNvPr id="14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927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128</xdr:row>
      <xdr:rowOff>190500</xdr:rowOff>
    </xdr:to>
    <xdr:pic>
      <xdr:nvPicPr>
        <xdr:cNvPr id="14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9524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129</xdr:row>
      <xdr:rowOff>190500</xdr:rowOff>
    </xdr:to>
    <xdr:pic>
      <xdr:nvPicPr>
        <xdr:cNvPr id="14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977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130</xdr:row>
      <xdr:rowOff>190500</xdr:rowOff>
    </xdr:to>
    <xdr:pic>
      <xdr:nvPicPr>
        <xdr:cNvPr id="14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001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4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0267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4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045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95250</xdr:colOff>
      <xdr:row>137</xdr:row>
      <xdr:rowOff>0</xdr:rowOff>
    </xdr:to>
    <xdr:pic>
      <xdr:nvPicPr>
        <xdr:cNvPr id="14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1219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4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141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95250</xdr:colOff>
      <xdr:row>139</xdr:row>
      <xdr:rowOff>0</xdr:rowOff>
    </xdr:to>
    <xdr:pic>
      <xdr:nvPicPr>
        <xdr:cNvPr id="14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1600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4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1791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95250</xdr:colOff>
      <xdr:row>141</xdr:row>
      <xdr:rowOff>0</xdr:rowOff>
    </xdr:to>
    <xdr:pic>
      <xdr:nvPicPr>
        <xdr:cNvPr id="14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198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4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236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95250</xdr:colOff>
      <xdr:row>144</xdr:row>
      <xdr:rowOff>0</xdr:rowOff>
    </xdr:to>
    <xdr:pic>
      <xdr:nvPicPr>
        <xdr:cNvPr id="14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2553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95250</xdr:colOff>
      <xdr:row>145</xdr:row>
      <xdr:rowOff>0</xdr:rowOff>
    </xdr:to>
    <xdr:pic>
      <xdr:nvPicPr>
        <xdr:cNvPr id="14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274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95250</xdr:colOff>
      <xdr:row>146</xdr:row>
      <xdr:rowOff>0</xdr:rowOff>
    </xdr:to>
    <xdr:pic>
      <xdr:nvPicPr>
        <xdr:cNvPr id="14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293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95250</xdr:colOff>
      <xdr:row>149</xdr:row>
      <xdr:rowOff>0</xdr:rowOff>
    </xdr:to>
    <xdr:pic>
      <xdr:nvPicPr>
        <xdr:cNvPr id="14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3505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95250</xdr:colOff>
      <xdr:row>151</xdr:row>
      <xdr:rowOff>0</xdr:rowOff>
    </xdr:to>
    <xdr:pic>
      <xdr:nvPicPr>
        <xdr:cNvPr id="14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3886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95250</xdr:colOff>
      <xdr:row>153</xdr:row>
      <xdr:rowOff>0</xdr:rowOff>
    </xdr:to>
    <xdr:pic>
      <xdr:nvPicPr>
        <xdr:cNvPr id="14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26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4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45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95250</xdr:colOff>
      <xdr:row>155</xdr:row>
      <xdr:rowOff>0</xdr:rowOff>
    </xdr:to>
    <xdr:pic>
      <xdr:nvPicPr>
        <xdr:cNvPr id="14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64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95250</xdr:colOff>
      <xdr:row>156</xdr:row>
      <xdr:rowOff>0</xdr:rowOff>
    </xdr:to>
    <xdr:pic>
      <xdr:nvPicPr>
        <xdr:cNvPr id="14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83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95250</xdr:colOff>
      <xdr:row>157</xdr:row>
      <xdr:rowOff>0</xdr:rowOff>
    </xdr:to>
    <xdr:pic>
      <xdr:nvPicPr>
        <xdr:cNvPr id="14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5029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95250</xdr:colOff>
      <xdr:row>158</xdr:row>
      <xdr:rowOff>0</xdr:rowOff>
    </xdr:to>
    <xdr:pic>
      <xdr:nvPicPr>
        <xdr:cNvPr id="14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522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95250</xdr:colOff>
      <xdr:row>159</xdr:row>
      <xdr:rowOff>9525</xdr:rowOff>
    </xdr:to>
    <xdr:pic>
      <xdr:nvPicPr>
        <xdr:cNvPr id="14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5410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95250</xdr:colOff>
      <xdr:row>161</xdr:row>
      <xdr:rowOff>0</xdr:rowOff>
    </xdr:to>
    <xdr:pic>
      <xdr:nvPicPr>
        <xdr:cNvPr id="14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579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95250</xdr:colOff>
      <xdr:row>162</xdr:row>
      <xdr:rowOff>0</xdr:rowOff>
    </xdr:to>
    <xdr:pic>
      <xdr:nvPicPr>
        <xdr:cNvPr id="14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598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4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617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95250</xdr:colOff>
      <xdr:row>164</xdr:row>
      <xdr:rowOff>0</xdr:rowOff>
    </xdr:to>
    <xdr:pic>
      <xdr:nvPicPr>
        <xdr:cNvPr id="147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6363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95250</xdr:colOff>
      <xdr:row>166</xdr:row>
      <xdr:rowOff>0</xdr:rowOff>
    </xdr:to>
    <xdr:pic>
      <xdr:nvPicPr>
        <xdr:cNvPr id="147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674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95250</xdr:colOff>
      <xdr:row>167</xdr:row>
      <xdr:rowOff>0</xdr:rowOff>
    </xdr:to>
    <xdr:pic>
      <xdr:nvPicPr>
        <xdr:cNvPr id="147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6934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95250</xdr:colOff>
      <xdr:row>168</xdr:row>
      <xdr:rowOff>0</xdr:rowOff>
    </xdr:to>
    <xdr:pic>
      <xdr:nvPicPr>
        <xdr:cNvPr id="147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712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95250</xdr:colOff>
      <xdr:row>169</xdr:row>
      <xdr:rowOff>0</xdr:rowOff>
    </xdr:to>
    <xdr:pic>
      <xdr:nvPicPr>
        <xdr:cNvPr id="147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7315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95250</xdr:colOff>
      <xdr:row>170</xdr:row>
      <xdr:rowOff>0</xdr:rowOff>
    </xdr:to>
    <xdr:pic>
      <xdr:nvPicPr>
        <xdr:cNvPr id="147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7506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95250</xdr:colOff>
      <xdr:row>171</xdr:row>
      <xdr:rowOff>0</xdr:rowOff>
    </xdr:to>
    <xdr:pic>
      <xdr:nvPicPr>
        <xdr:cNvPr id="147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7696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95250</xdr:colOff>
      <xdr:row>173</xdr:row>
      <xdr:rowOff>0</xdr:rowOff>
    </xdr:to>
    <xdr:pic>
      <xdr:nvPicPr>
        <xdr:cNvPr id="148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807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95250</xdr:colOff>
      <xdr:row>175</xdr:row>
      <xdr:rowOff>0</xdr:rowOff>
    </xdr:to>
    <xdr:pic>
      <xdr:nvPicPr>
        <xdr:cNvPr id="148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845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95250</xdr:colOff>
      <xdr:row>176</xdr:row>
      <xdr:rowOff>0</xdr:rowOff>
    </xdr:to>
    <xdr:pic>
      <xdr:nvPicPr>
        <xdr:cNvPr id="148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864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95250</xdr:colOff>
      <xdr:row>177</xdr:row>
      <xdr:rowOff>0</xdr:rowOff>
    </xdr:to>
    <xdr:pic>
      <xdr:nvPicPr>
        <xdr:cNvPr id="148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8839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95250</xdr:colOff>
      <xdr:row>178</xdr:row>
      <xdr:rowOff>0</xdr:rowOff>
    </xdr:to>
    <xdr:pic>
      <xdr:nvPicPr>
        <xdr:cNvPr id="148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903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95250</xdr:colOff>
      <xdr:row>179</xdr:row>
      <xdr:rowOff>0</xdr:rowOff>
    </xdr:to>
    <xdr:pic>
      <xdr:nvPicPr>
        <xdr:cNvPr id="148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9220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95250</xdr:colOff>
      <xdr:row>180</xdr:row>
      <xdr:rowOff>9525</xdr:rowOff>
    </xdr:to>
    <xdr:pic>
      <xdr:nvPicPr>
        <xdr:cNvPr id="148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94111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95250</xdr:colOff>
      <xdr:row>181</xdr:row>
      <xdr:rowOff>0</xdr:rowOff>
    </xdr:to>
    <xdr:pic>
      <xdr:nvPicPr>
        <xdr:cNvPr id="148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960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95250</xdr:colOff>
      <xdr:row>182</xdr:row>
      <xdr:rowOff>0</xdr:rowOff>
    </xdr:to>
    <xdr:pic>
      <xdr:nvPicPr>
        <xdr:cNvPr id="148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979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95250</xdr:colOff>
      <xdr:row>184</xdr:row>
      <xdr:rowOff>0</xdr:rowOff>
    </xdr:to>
    <xdr:pic>
      <xdr:nvPicPr>
        <xdr:cNvPr id="148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0173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95250</xdr:colOff>
      <xdr:row>185</xdr:row>
      <xdr:rowOff>0</xdr:rowOff>
    </xdr:to>
    <xdr:pic>
      <xdr:nvPicPr>
        <xdr:cNvPr id="149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036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95250</xdr:colOff>
      <xdr:row>186</xdr:row>
      <xdr:rowOff>0</xdr:rowOff>
    </xdr:to>
    <xdr:pic>
      <xdr:nvPicPr>
        <xdr:cNvPr id="149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055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95250</xdr:colOff>
      <xdr:row>187</xdr:row>
      <xdr:rowOff>0</xdr:rowOff>
    </xdr:to>
    <xdr:pic>
      <xdr:nvPicPr>
        <xdr:cNvPr id="149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0744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187</xdr:row>
      <xdr:rowOff>0</xdr:rowOff>
    </xdr:from>
    <xdr:to>
      <xdr:col>22</xdr:col>
      <xdr:colOff>95250</xdr:colOff>
      <xdr:row>188</xdr:row>
      <xdr:rowOff>0</xdr:rowOff>
    </xdr:to>
    <xdr:pic>
      <xdr:nvPicPr>
        <xdr:cNvPr id="149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093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189</xdr:row>
      <xdr:rowOff>0</xdr:rowOff>
    </xdr:from>
    <xdr:to>
      <xdr:col>22</xdr:col>
      <xdr:colOff>95250</xdr:colOff>
      <xdr:row>190</xdr:row>
      <xdr:rowOff>0</xdr:rowOff>
    </xdr:to>
    <xdr:pic>
      <xdr:nvPicPr>
        <xdr:cNvPr id="149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1316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191</xdr:row>
      <xdr:rowOff>0</xdr:rowOff>
    </xdr:from>
    <xdr:to>
      <xdr:col>22</xdr:col>
      <xdr:colOff>95250</xdr:colOff>
      <xdr:row>192</xdr:row>
      <xdr:rowOff>0</xdr:rowOff>
    </xdr:to>
    <xdr:pic>
      <xdr:nvPicPr>
        <xdr:cNvPr id="149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1697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192</xdr:row>
      <xdr:rowOff>0</xdr:rowOff>
    </xdr:from>
    <xdr:to>
      <xdr:col>22</xdr:col>
      <xdr:colOff>95250</xdr:colOff>
      <xdr:row>193</xdr:row>
      <xdr:rowOff>0</xdr:rowOff>
    </xdr:to>
    <xdr:pic>
      <xdr:nvPicPr>
        <xdr:cNvPr id="149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18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192</xdr:row>
      <xdr:rowOff>0</xdr:rowOff>
    </xdr:from>
    <xdr:to>
      <xdr:col>22</xdr:col>
      <xdr:colOff>95250</xdr:colOff>
      <xdr:row>193</xdr:row>
      <xdr:rowOff>0</xdr:rowOff>
    </xdr:to>
    <xdr:pic>
      <xdr:nvPicPr>
        <xdr:cNvPr id="14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18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195</xdr:row>
      <xdr:rowOff>0</xdr:rowOff>
    </xdr:from>
    <xdr:to>
      <xdr:col>22</xdr:col>
      <xdr:colOff>95250</xdr:colOff>
      <xdr:row>196</xdr:row>
      <xdr:rowOff>0</xdr:rowOff>
    </xdr:to>
    <xdr:pic>
      <xdr:nvPicPr>
        <xdr:cNvPr id="149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245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195</xdr:row>
      <xdr:rowOff>0</xdr:rowOff>
    </xdr:from>
    <xdr:to>
      <xdr:col>22</xdr:col>
      <xdr:colOff>95250</xdr:colOff>
      <xdr:row>196</xdr:row>
      <xdr:rowOff>0</xdr:rowOff>
    </xdr:to>
    <xdr:pic>
      <xdr:nvPicPr>
        <xdr:cNvPr id="14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245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196</xdr:row>
      <xdr:rowOff>0</xdr:rowOff>
    </xdr:from>
    <xdr:to>
      <xdr:col>22</xdr:col>
      <xdr:colOff>95250</xdr:colOff>
      <xdr:row>197</xdr:row>
      <xdr:rowOff>0</xdr:rowOff>
    </xdr:to>
    <xdr:pic>
      <xdr:nvPicPr>
        <xdr:cNvPr id="15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2649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197</xdr:row>
      <xdr:rowOff>0</xdr:rowOff>
    </xdr:from>
    <xdr:to>
      <xdr:col>22</xdr:col>
      <xdr:colOff>95250</xdr:colOff>
      <xdr:row>198</xdr:row>
      <xdr:rowOff>0</xdr:rowOff>
    </xdr:to>
    <xdr:pic>
      <xdr:nvPicPr>
        <xdr:cNvPr id="15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284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198</xdr:row>
      <xdr:rowOff>0</xdr:rowOff>
    </xdr:from>
    <xdr:to>
      <xdr:col>22</xdr:col>
      <xdr:colOff>95250</xdr:colOff>
      <xdr:row>199</xdr:row>
      <xdr:rowOff>0</xdr:rowOff>
    </xdr:to>
    <xdr:pic>
      <xdr:nvPicPr>
        <xdr:cNvPr id="15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3030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202</xdr:row>
      <xdr:rowOff>0</xdr:rowOff>
    </xdr:from>
    <xdr:to>
      <xdr:col>22</xdr:col>
      <xdr:colOff>95250</xdr:colOff>
      <xdr:row>203</xdr:row>
      <xdr:rowOff>0</xdr:rowOff>
    </xdr:to>
    <xdr:pic>
      <xdr:nvPicPr>
        <xdr:cNvPr id="150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379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202</xdr:row>
      <xdr:rowOff>0</xdr:rowOff>
    </xdr:from>
    <xdr:to>
      <xdr:col>22</xdr:col>
      <xdr:colOff>95250</xdr:colOff>
      <xdr:row>203</xdr:row>
      <xdr:rowOff>0</xdr:rowOff>
    </xdr:to>
    <xdr:pic>
      <xdr:nvPicPr>
        <xdr:cNvPr id="150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379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203</xdr:row>
      <xdr:rowOff>0</xdr:rowOff>
    </xdr:from>
    <xdr:to>
      <xdr:col>22</xdr:col>
      <xdr:colOff>95250</xdr:colOff>
      <xdr:row>204</xdr:row>
      <xdr:rowOff>0</xdr:rowOff>
    </xdr:to>
    <xdr:pic>
      <xdr:nvPicPr>
        <xdr:cNvPr id="150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3983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204</xdr:row>
      <xdr:rowOff>0</xdr:rowOff>
    </xdr:from>
    <xdr:to>
      <xdr:col>22</xdr:col>
      <xdr:colOff>95250</xdr:colOff>
      <xdr:row>205</xdr:row>
      <xdr:rowOff>0</xdr:rowOff>
    </xdr:to>
    <xdr:pic>
      <xdr:nvPicPr>
        <xdr:cNvPr id="150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417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205</xdr:row>
      <xdr:rowOff>0</xdr:rowOff>
    </xdr:from>
    <xdr:to>
      <xdr:col>22</xdr:col>
      <xdr:colOff>95250</xdr:colOff>
      <xdr:row>206</xdr:row>
      <xdr:rowOff>0</xdr:rowOff>
    </xdr:to>
    <xdr:pic>
      <xdr:nvPicPr>
        <xdr:cNvPr id="15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436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206</xdr:row>
      <xdr:rowOff>0</xdr:rowOff>
    </xdr:from>
    <xdr:to>
      <xdr:col>22</xdr:col>
      <xdr:colOff>95250</xdr:colOff>
      <xdr:row>207</xdr:row>
      <xdr:rowOff>0</xdr:rowOff>
    </xdr:to>
    <xdr:pic>
      <xdr:nvPicPr>
        <xdr:cNvPr id="15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4554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207</xdr:row>
      <xdr:rowOff>0</xdr:rowOff>
    </xdr:from>
    <xdr:to>
      <xdr:col>22</xdr:col>
      <xdr:colOff>95250</xdr:colOff>
      <xdr:row>208</xdr:row>
      <xdr:rowOff>0</xdr:rowOff>
    </xdr:to>
    <xdr:pic>
      <xdr:nvPicPr>
        <xdr:cNvPr id="15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474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208</xdr:row>
      <xdr:rowOff>0</xdr:rowOff>
    </xdr:from>
    <xdr:to>
      <xdr:col>22</xdr:col>
      <xdr:colOff>95250</xdr:colOff>
      <xdr:row>209</xdr:row>
      <xdr:rowOff>0</xdr:rowOff>
    </xdr:to>
    <xdr:pic>
      <xdr:nvPicPr>
        <xdr:cNvPr id="15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4935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209</xdr:row>
      <xdr:rowOff>0</xdr:rowOff>
    </xdr:from>
    <xdr:to>
      <xdr:col>22</xdr:col>
      <xdr:colOff>95250</xdr:colOff>
      <xdr:row>210</xdr:row>
      <xdr:rowOff>0</xdr:rowOff>
    </xdr:to>
    <xdr:pic>
      <xdr:nvPicPr>
        <xdr:cNvPr id="15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5126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95250</xdr:colOff>
      <xdr:row>80</xdr:row>
      <xdr:rowOff>190500</xdr:rowOff>
    </xdr:to>
    <xdr:pic>
      <xdr:nvPicPr>
        <xdr:cNvPr id="15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63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95250</xdr:colOff>
      <xdr:row>80</xdr:row>
      <xdr:rowOff>190500</xdr:rowOff>
    </xdr:to>
    <xdr:pic>
      <xdr:nvPicPr>
        <xdr:cNvPr id="15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63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95250</xdr:colOff>
      <xdr:row>80</xdr:row>
      <xdr:rowOff>190500</xdr:rowOff>
    </xdr:to>
    <xdr:pic>
      <xdr:nvPicPr>
        <xdr:cNvPr id="15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63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95250</xdr:colOff>
      <xdr:row>80</xdr:row>
      <xdr:rowOff>190500</xdr:rowOff>
    </xdr:to>
    <xdr:pic>
      <xdr:nvPicPr>
        <xdr:cNvPr id="15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63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95250</xdr:colOff>
      <xdr:row>80</xdr:row>
      <xdr:rowOff>190500</xdr:rowOff>
    </xdr:to>
    <xdr:pic>
      <xdr:nvPicPr>
        <xdr:cNvPr id="15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63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95250</xdr:colOff>
      <xdr:row>80</xdr:row>
      <xdr:rowOff>190500</xdr:rowOff>
    </xdr:to>
    <xdr:pic>
      <xdr:nvPicPr>
        <xdr:cNvPr id="15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63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95250</xdr:colOff>
      <xdr:row>80</xdr:row>
      <xdr:rowOff>190500</xdr:rowOff>
    </xdr:to>
    <xdr:pic>
      <xdr:nvPicPr>
        <xdr:cNvPr id="15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63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95250</xdr:colOff>
      <xdr:row>80</xdr:row>
      <xdr:rowOff>190500</xdr:rowOff>
    </xdr:to>
    <xdr:pic>
      <xdr:nvPicPr>
        <xdr:cNvPr id="15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63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95250</xdr:colOff>
      <xdr:row>80</xdr:row>
      <xdr:rowOff>190500</xdr:rowOff>
    </xdr:to>
    <xdr:pic>
      <xdr:nvPicPr>
        <xdr:cNvPr id="15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63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95250</xdr:colOff>
      <xdr:row>80</xdr:row>
      <xdr:rowOff>190500</xdr:rowOff>
    </xdr:to>
    <xdr:pic>
      <xdr:nvPicPr>
        <xdr:cNvPr id="15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63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95250</xdr:colOff>
      <xdr:row>80</xdr:row>
      <xdr:rowOff>190500</xdr:rowOff>
    </xdr:to>
    <xdr:pic>
      <xdr:nvPicPr>
        <xdr:cNvPr id="15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63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95250</xdr:colOff>
      <xdr:row>80</xdr:row>
      <xdr:rowOff>190500</xdr:rowOff>
    </xdr:to>
    <xdr:pic>
      <xdr:nvPicPr>
        <xdr:cNvPr id="15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63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95250</xdr:colOff>
      <xdr:row>80</xdr:row>
      <xdr:rowOff>190500</xdr:rowOff>
    </xdr:to>
    <xdr:pic>
      <xdr:nvPicPr>
        <xdr:cNvPr id="15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63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15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8379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133350</xdr:rowOff>
    </xdr:to>
    <xdr:pic>
      <xdr:nvPicPr>
        <xdr:cNvPr id="15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86276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15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887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15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887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133350</xdr:rowOff>
    </xdr:to>
    <xdr:pic>
      <xdr:nvPicPr>
        <xdr:cNvPr id="15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912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180975</xdr:rowOff>
    </xdr:from>
    <xdr:to>
      <xdr:col>22</xdr:col>
      <xdr:colOff>95250</xdr:colOff>
      <xdr:row>102</xdr:row>
      <xdr:rowOff>38100</xdr:rowOff>
    </xdr:to>
    <xdr:pic>
      <xdr:nvPicPr>
        <xdr:cNvPr id="153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2523350"/>
          <a:ext cx="9525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95250</xdr:colOff>
      <xdr:row>95</xdr:row>
      <xdr:rowOff>190500</xdr:rowOff>
    </xdr:to>
    <xdr:pic>
      <xdr:nvPicPr>
        <xdr:cNvPr id="153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135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95250</xdr:colOff>
      <xdr:row>95</xdr:row>
      <xdr:rowOff>190500</xdr:rowOff>
    </xdr:to>
    <xdr:pic>
      <xdr:nvPicPr>
        <xdr:cNvPr id="153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135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153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1847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95250</xdr:colOff>
      <xdr:row>98</xdr:row>
      <xdr:rowOff>190500</xdr:rowOff>
    </xdr:to>
    <xdr:pic>
      <xdr:nvPicPr>
        <xdr:cNvPr id="153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209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95250</xdr:colOff>
      <xdr:row>99</xdr:row>
      <xdr:rowOff>190500</xdr:rowOff>
    </xdr:to>
    <xdr:pic>
      <xdr:nvPicPr>
        <xdr:cNvPr id="153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234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95250</xdr:colOff>
      <xdr:row>100</xdr:row>
      <xdr:rowOff>190500</xdr:rowOff>
    </xdr:to>
    <xdr:pic>
      <xdr:nvPicPr>
        <xdr:cNvPr id="153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259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153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283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95250</xdr:colOff>
      <xdr:row>102</xdr:row>
      <xdr:rowOff>200025</xdr:rowOff>
    </xdr:to>
    <xdr:pic>
      <xdr:nvPicPr>
        <xdr:cNvPr id="1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30853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95250</xdr:colOff>
      <xdr:row>103</xdr:row>
      <xdr:rowOff>190500</xdr:rowOff>
    </xdr:to>
    <xdr:pic>
      <xdr:nvPicPr>
        <xdr:cNvPr id="1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333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95250</xdr:colOff>
      <xdr:row>63</xdr:row>
      <xdr:rowOff>190500</xdr:rowOff>
    </xdr:to>
    <xdr:pic>
      <xdr:nvPicPr>
        <xdr:cNvPr id="155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342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95250</xdr:colOff>
      <xdr:row>64</xdr:row>
      <xdr:rowOff>190500</xdr:rowOff>
    </xdr:to>
    <xdr:pic>
      <xdr:nvPicPr>
        <xdr:cNvPr id="155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367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95250</xdr:colOff>
      <xdr:row>65</xdr:row>
      <xdr:rowOff>190500</xdr:rowOff>
    </xdr:to>
    <xdr:pic>
      <xdr:nvPicPr>
        <xdr:cNvPr id="155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392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95250</xdr:colOff>
      <xdr:row>66</xdr:row>
      <xdr:rowOff>190500</xdr:rowOff>
    </xdr:to>
    <xdr:pic>
      <xdr:nvPicPr>
        <xdr:cNvPr id="155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416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95250</xdr:colOff>
      <xdr:row>67</xdr:row>
      <xdr:rowOff>200025</xdr:rowOff>
    </xdr:to>
    <xdr:pic>
      <xdr:nvPicPr>
        <xdr:cNvPr id="15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4417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95250</xdr:colOff>
      <xdr:row>68</xdr:row>
      <xdr:rowOff>190500</xdr:rowOff>
    </xdr:to>
    <xdr:pic>
      <xdr:nvPicPr>
        <xdr:cNvPr id="15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4665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95250</xdr:colOff>
      <xdr:row>68</xdr:row>
      <xdr:rowOff>190500</xdr:rowOff>
    </xdr:to>
    <xdr:pic>
      <xdr:nvPicPr>
        <xdr:cNvPr id="15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4665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95250</xdr:colOff>
      <xdr:row>68</xdr:row>
      <xdr:rowOff>190500</xdr:rowOff>
    </xdr:to>
    <xdr:pic>
      <xdr:nvPicPr>
        <xdr:cNvPr id="15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4665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15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516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95250</xdr:colOff>
      <xdr:row>71</xdr:row>
      <xdr:rowOff>190500</xdr:rowOff>
    </xdr:to>
    <xdr:pic>
      <xdr:nvPicPr>
        <xdr:cNvPr id="15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540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15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5655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95250</xdr:colOff>
      <xdr:row>73</xdr:row>
      <xdr:rowOff>190500</xdr:rowOff>
    </xdr:to>
    <xdr:pic>
      <xdr:nvPicPr>
        <xdr:cNvPr id="156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5903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95250</xdr:colOff>
      <xdr:row>74</xdr:row>
      <xdr:rowOff>190500</xdr:rowOff>
    </xdr:to>
    <xdr:pic>
      <xdr:nvPicPr>
        <xdr:cNvPr id="156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15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95250</xdr:colOff>
      <xdr:row>75</xdr:row>
      <xdr:rowOff>190500</xdr:rowOff>
    </xdr:to>
    <xdr:pic>
      <xdr:nvPicPr>
        <xdr:cNvPr id="156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39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95250</xdr:colOff>
      <xdr:row>76</xdr:row>
      <xdr:rowOff>190500</xdr:rowOff>
    </xdr:to>
    <xdr:pic>
      <xdr:nvPicPr>
        <xdr:cNvPr id="156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64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190500</xdr:rowOff>
    </xdr:to>
    <xdr:pic>
      <xdr:nvPicPr>
        <xdr:cNvPr id="156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894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190500</xdr:rowOff>
    </xdr:to>
    <xdr:pic>
      <xdr:nvPicPr>
        <xdr:cNvPr id="156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894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190500</xdr:rowOff>
    </xdr:to>
    <xdr:pic>
      <xdr:nvPicPr>
        <xdr:cNvPr id="157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894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190500</xdr:rowOff>
    </xdr:to>
    <xdr:pic>
      <xdr:nvPicPr>
        <xdr:cNvPr id="157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894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190500</xdr:rowOff>
    </xdr:to>
    <xdr:pic>
      <xdr:nvPicPr>
        <xdr:cNvPr id="157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894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190500</xdr:rowOff>
    </xdr:to>
    <xdr:pic>
      <xdr:nvPicPr>
        <xdr:cNvPr id="157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894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190500</xdr:rowOff>
    </xdr:to>
    <xdr:pic>
      <xdr:nvPicPr>
        <xdr:cNvPr id="157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894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190500</xdr:rowOff>
    </xdr:to>
    <xdr:pic>
      <xdr:nvPicPr>
        <xdr:cNvPr id="157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894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190500</xdr:rowOff>
    </xdr:to>
    <xdr:pic>
      <xdr:nvPicPr>
        <xdr:cNvPr id="157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894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190500</xdr:rowOff>
    </xdr:to>
    <xdr:pic>
      <xdr:nvPicPr>
        <xdr:cNvPr id="15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894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5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45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59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45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5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45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5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45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5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45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5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45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5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45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59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45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59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45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45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45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45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45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45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0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45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0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45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0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45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0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45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0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45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1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45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1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45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1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45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1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45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1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45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1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45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1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45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1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45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1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45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45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45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45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45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45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45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45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2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45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2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45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2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45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2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45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3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45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3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45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3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45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45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3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45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3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45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3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45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3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45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3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45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3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45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4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45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4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45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4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45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4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45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4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45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4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45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4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45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4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45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4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45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4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45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5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45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5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45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5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45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5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45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5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45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5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45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5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45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5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45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5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45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5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45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6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45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6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45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6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45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6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45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6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45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6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45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6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45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6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45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6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45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6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45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7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45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45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66</xdr:row>
      <xdr:rowOff>47625</xdr:rowOff>
    </xdr:to>
    <xdr:pic>
      <xdr:nvPicPr>
        <xdr:cNvPr id="16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3674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114300</xdr:rowOff>
    </xdr:to>
    <xdr:pic>
      <xdr:nvPicPr>
        <xdr:cNvPr id="16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3922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70</xdr:row>
      <xdr:rowOff>142875</xdr:rowOff>
    </xdr:to>
    <xdr:pic>
      <xdr:nvPicPr>
        <xdr:cNvPr id="16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44175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70</xdr:row>
      <xdr:rowOff>38100</xdr:rowOff>
    </xdr:to>
    <xdr:pic>
      <xdr:nvPicPr>
        <xdr:cNvPr id="16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4665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71</xdr:row>
      <xdr:rowOff>47625</xdr:rowOff>
    </xdr:to>
    <xdr:pic>
      <xdr:nvPicPr>
        <xdr:cNvPr id="16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4912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72</xdr:row>
      <xdr:rowOff>114300</xdr:rowOff>
    </xdr:to>
    <xdr:pic>
      <xdr:nvPicPr>
        <xdr:cNvPr id="16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5408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78</xdr:row>
      <xdr:rowOff>9525</xdr:rowOff>
    </xdr:to>
    <xdr:pic>
      <xdr:nvPicPr>
        <xdr:cNvPr id="16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5903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78</xdr:row>
      <xdr:rowOff>9525</xdr:rowOff>
    </xdr:to>
    <xdr:pic>
      <xdr:nvPicPr>
        <xdr:cNvPr id="16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5903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142875</xdr:rowOff>
    </xdr:to>
    <xdr:pic>
      <xdr:nvPicPr>
        <xdr:cNvPr id="16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151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200025</xdr:rowOff>
    </xdr:to>
    <xdr:pic>
      <xdr:nvPicPr>
        <xdr:cNvPr id="16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39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6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64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6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89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47625</xdr:rowOff>
    </xdr:to>
    <xdr:pic>
      <xdr:nvPicPr>
        <xdr:cNvPr id="16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637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89</xdr:row>
      <xdr:rowOff>0</xdr:rowOff>
    </xdr:to>
    <xdr:pic>
      <xdr:nvPicPr>
        <xdr:cNvPr id="16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9618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9525</xdr:rowOff>
    </xdr:from>
    <xdr:to>
      <xdr:col>22</xdr:col>
      <xdr:colOff>190500</xdr:colOff>
      <xdr:row>93</xdr:row>
      <xdr:rowOff>209550</xdr:rowOff>
    </xdr:to>
    <xdr:pic>
      <xdr:nvPicPr>
        <xdr:cNvPr id="16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086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92</xdr:row>
      <xdr:rowOff>0</xdr:rowOff>
    </xdr:to>
    <xdr:pic>
      <xdr:nvPicPr>
        <xdr:cNvPr id="16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03611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209550</xdr:rowOff>
    </xdr:to>
    <xdr:pic>
      <xdr:nvPicPr>
        <xdr:cNvPr id="16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0856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6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110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6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358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6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358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16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07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16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32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16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81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190500</xdr:rowOff>
    </xdr:to>
    <xdr:pic>
      <xdr:nvPicPr>
        <xdr:cNvPr id="16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506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112</xdr:row>
      <xdr:rowOff>190500</xdr:rowOff>
    </xdr:to>
    <xdr:pic>
      <xdr:nvPicPr>
        <xdr:cNvPr id="16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556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114</xdr:row>
      <xdr:rowOff>190500</xdr:rowOff>
    </xdr:to>
    <xdr:pic>
      <xdr:nvPicPr>
        <xdr:cNvPr id="16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605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115</xdr:row>
      <xdr:rowOff>190500</xdr:rowOff>
    </xdr:to>
    <xdr:pic>
      <xdr:nvPicPr>
        <xdr:cNvPr id="16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630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116</xdr:row>
      <xdr:rowOff>190500</xdr:rowOff>
    </xdr:to>
    <xdr:pic>
      <xdr:nvPicPr>
        <xdr:cNvPr id="16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655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118</xdr:row>
      <xdr:rowOff>200025</xdr:rowOff>
    </xdr:to>
    <xdr:pic>
      <xdr:nvPicPr>
        <xdr:cNvPr id="17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7047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119</xdr:row>
      <xdr:rowOff>190500</xdr:rowOff>
    </xdr:to>
    <xdr:pic>
      <xdr:nvPicPr>
        <xdr:cNvPr id="17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729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120</xdr:row>
      <xdr:rowOff>190500</xdr:rowOff>
    </xdr:to>
    <xdr:pic>
      <xdr:nvPicPr>
        <xdr:cNvPr id="17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754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121</xdr:row>
      <xdr:rowOff>190500</xdr:rowOff>
    </xdr:to>
    <xdr:pic>
      <xdr:nvPicPr>
        <xdr:cNvPr id="17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779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123</xdr:row>
      <xdr:rowOff>200025</xdr:rowOff>
    </xdr:to>
    <xdr:pic>
      <xdr:nvPicPr>
        <xdr:cNvPr id="17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8285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124</xdr:row>
      <xdr:rowOff>190500</xdr:rowOff>
    </xdr:to>
    <xdr:pic>
      <xdr:nvPicPr>
        <xdr:cNvPr id="17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853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126</xdr:row>
      <xdr:rowOff>190500</xdr:rowOff>
    </xdr:to>
    <xdr:pic>
      <xdr:nvPicPr>
        <xdr:cNvPr id="17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902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127</xdr:row>
      <xdr:rowOff>190500</xdr:rowOff>
    </xdr:to>
    <xdr:pic>
      <xdr:nvPicPr>
        <xdr:cNvPr id="17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927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128</xdr:row>
      <xdr:rowOff>190500</xdr:rowOff>
    </xdr:to>
    <xdr:pic>
      <xdr:nvPicPr>
        <xdr:cNvPr id="17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952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129</xdr:row>
      <xdr:rowOff>190500</xdr:rowOff>
    </xdr:to>
    <xdr:pic>
      <xdr:nvPicPr>
        <xdr:cNvPr id="17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977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130</xdr:row>
      <xdr:rowOff>190500</xdr:rowOff>
    </xdr:to>
    <xdr:pic>
      <xdr:nvPicPr>
        <xdr:cNvPr id="17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001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7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026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7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045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7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121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7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141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7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160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7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179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7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19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9525</xdr:rowOff>
    </xdr:to>
    <xdr:pic>
      <xdr:nvPicPr>
        <xdr:cNvPr id="17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2362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17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255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17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27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17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293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9525</xdr:rowOff>
    </xdr:to>
    <xdr:pic>
      <xdr:nvPicPr>
        <xdr:cNvPr id="17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3505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17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38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17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26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17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4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17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64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17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83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17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502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17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522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17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541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17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579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17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598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17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617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17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63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17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674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17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693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17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712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17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731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17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750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17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769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17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807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190500</xdr:colOff>
      <xdr:row>175</xdr:row>
      <xdr:rowOff>9525</xdr:rowOff>
    </xdr:to>
    <xdr:pic>
      <xdr:nvPicPr>
        <xdr:cNvPr id="17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845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17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864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17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883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17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903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17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922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17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941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17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960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17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979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0</xdr:rowOff>
    </xdr:to>
    <xdr:pic>
      <xdr:nvPicPr>
        <xdr:cNvPr id="17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017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0</xdr:rowOff>
    </xdr:to>
    <xdr:pic>
      <xdr:nvPicPr>
        <xdr:cNvPr id="17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03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190500</xdr:colOff>
      <xdr:row>186</xdr:row>
      <xdr:rowOff>0</xdr:rowOff>
    </xdr:to>
    <xdr:pic>
      <xdr:nvPicPr>
        <xdr:cNvPr id="17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055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190500</xdr:colOff>
      <xdr:row>187</xdr:row>
      <xdr:rowOff>0</xdr:rowOff>
    </xdr:to>
    <xdr:pic>
      <xdr:nvPicPr>
        <xdr:cNvPr id="17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074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187</xdr:row>
      <xdr:rowOff>0</xdr:rowOff>
    </xdr:from>
    <xdr:to>
      <xdr:col>22</xdr:col>
      <xdr:colOff>190500</xdr:colOff>
      <xdr:row>188</xdr:row>
      <xdr:rowOff>0</xdr:rowOff>
    </xdr:to>
    <xdr:pic>
      <xdr:nvPicPr>
        <xdr:cNvPr id="17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093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189</xdr:row>
      <xdr:rowOff>0</xdr:rowOff>
    </xdr:from>
    <xdr:to>
      <xdr:col>22</xdr:col>
      <xdr:colOff>190500</xdr:colOff>
      <xdr:row>190</xdr:row>
      <xdr:rowOff>0</xdr:rowOff>
    </xdr:to>
    <xdr:pic>
      <xdr:nvPicPr>
        <xdr:cNvPr id="17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131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191</xdr:row>
      <xdr:rowOff>0</xdr:rowOff>
    </xdr:from>
    <xdr:to>
      <xdr:col>22</xdr:col>
      <xdr:colOff>190500</xdr:colOff>
      <xdr:row>192</xdr:row>
      <xdr:rowOff>0</xdr:rowOff>
    </xdr:to>
    <xdr:pic>
      <xdr:nvPicPr>
        <xdr:cNvPr id="17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169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192</xdr:row>
      <xdr:rowOff>0</xdr:rowOff>
    </xdr:from>
    <xdr:to>
      <xdr:col>22</xdr:col>
      <xdr:colOff>190500</xdr:colOff>
      <xdr:row>193</xdr:row>
      <xdr:rowOff>0</xdr:rowOff>
    </xdr:to>
    <xdr:pic>
      <xdr:nvPicPr>
        <xdr:cNvPr id="17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18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192</xdr:row>
      <xdr:rowOff>0</xdr:rowOff>
    </xdr:from>
    <xdr:to>
      <xdr:col>22</xdr:col>
      <xdr:colOff>190500</xdr:colOff>
      <xdr:row>193</xdr:row>
      <xdr:rowOff>0</xdr:rowOff>
    </xdr:to>
    <xdr:pic>
      <xdr:nvPicPr>
        <xdr:cNvPr id="1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18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195</xdr:row>
      <xdr:rowOff>0</xdr:rowOff>
    </xdr:from>
    <xdr:to>
      <xdr:col>22</xdr:col>
      <xdr:colOff>190500</xdr:colOff>
      <xdr:row>196</xdr:row>
      <xdr:rowOff>0</xdr:rowOff>
    </xdr:to>
    <xdr:pic>
      <xdr:nvPicPr>
        <xdr:cNvPr id="17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245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195</xdr:row>
      <xdr:rowOff>0</xdr:rowOff>
    </xdr:from>
    <xdr:to>
      <xdr:col>22</xdr:col>
      <xdr:colOff>190500</xdr:colOff>
      <xdr:row>196</xdr:row>
      <xdr:rowOff>0</xdr:rowOff>
    </xdr:to>
    <xdr:pic>
      <xdr:nvPicPr>
        <xdr:cNvPr id="17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245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196</xdr:row>
      <xdr:rowOff>0</xdr:rowOff>
    </xdr:from>
    <xdr:to>
      <xdr:col>22</xdr:col>
      <xdr:colOff>190500</xdr:colOff>
      <xdr:row>197</xdr:row>
      <xdr:rowOff>0</xdr:rowOff>
    </xdr:to>
    <xdr:pic>
      <xdr:nvPicPr>
        <xdr:cNvPr id="17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264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197</xdr:row>
      <xdr:rowOff>0</xdr:rowOff>
    </xdr:from>
    <xdr:to>
      <xdr:col>22</xdr:col>
      <xdr:colOff>190500</xdr:colOff>
      <xdr:row>198</xdr:row>
      <xdr:rowOff>0</xdr:rowOff>
    </xdr:to>
    <xdr:pic>
      <xdr:nvPicPr>
        <xdr:cNvPr id="17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284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198</xdr:row>
      <xdr:rowOff>0</xdr:rowOff>
    </xdr:from>
    <xdr:to>
      <xdr:col>22</xdr:col>
      <xdr:colOff>190500</xdr:colOff>
      <xdr:row>199</xdr:row>
      <xdr:rowOff>0</xdr:rowOff>
    </xdr:to>
    <xdr:pic>
      <xdr:nvPicPr>
        <xdr:cNvPr id="17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303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202</xdr:row>
      <xdr:rowOff>0</xdr:rowOff>
    </xdr:from>
    <xdr:to>
      <xdr:col>22</xdr:col>
      <xdr:colOff>190500</xdr:colOff>
      <xdr:row>203</xdr:row>
      <xdr:rowOff>0</xdr:rowOff>
    </xdr:to>
    <xdr:pic>
      <xdr:nvPicPr>
        <xdr:cNvPr id="17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379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202</xdr:row>
      <xdr:rowOff>0</xdr:rowOff>
    </xdr:from>
    <xdr:to>
      <xdr:col>22</xdr:col>
      <xdr:colOff>190500</xdr:colOff>
      <xdr:row>203</xdr:row>
      <xdr:rowOff>0</xdr:rowOff>
    </xdr:to>
    <xdr:pic>
      <xdr:nvPicPr>
        <xdr:cNvPr id="17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379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203</xdr:row>
      <xdr:rowOff>0</xdr:rowOff>
    </xdr:from>
    <xdr:to>
      <xdr:col>22</xdr:col>
      <xdr:colOff>190500</xdr:colOff>
      <xdr:row>204</xdr:row>
      <xdr:rowOff>0</xdr:rowOff>
    </xdr:to>
    <xdr:pic>
      <xdr:nvPicPr>
        <xdr:cNvPr id="17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398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204</xdr:row>
      <xdr:rowOff>0</xdr:rowOff>
    </xdr:from>
    <xdr:to>
      <xdr:col>22</xdr:col>
      <xdr:colOff>190500</xdr:colOff>
      <xdr:row>205</xdr:row>
      <xdr:rowOff>0</xdr:rowOff>
    </xdr:to>
    <xdr:pic>
      <xdr:nvPicPr>
        <xdr:cNvPr id="17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417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205</xdr:row>
      <xdr:rowOff>0</xdr:rowOff>
    </xdr:from>
    <xdr:to>
      <xdr:col>22</xdr:col>
      <xdr:colOff>190500</xdr:colOff>
      <xdr:row>206</xdr:row>
      <xdr:rowOff>0</xdr:rowOff>
    </xdr:to>
    <xdr:pic>
      <xdr:nvPicPr>
        <xdr:cNvPr id="17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436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206</xdr:row>
      <xdr:rowOff>0</xdr:rowOff>
    </xdr:from>
    <xdr:to>
      <xdr:col>22</xdr:col>
      <xdr:colOff>190500</xdr:colOff>
      <xdr:row>207</xdr:row>
      <xdr:rowOff>0</xdr:rowOff>
    </xdr:to>
    <xdr:pic>
      <xdr:nvPicPr>
        <xdr:cNvPr id="17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455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207</xdr:row>
      <xdr:rowOff>0</xdr:rowOff>
    </xdr:from>
    <xdr:to>
      <xdr:col>22</xdr:col>
      <xdr:colOff>190500</xdr:colOff>
      <xdr:row>208</xdr:row>
      <xdr:rowOff>0</xdr:rowOff>
    </xdr:to>
    <xdr:pic>
      <xdr:nvPicPr>
        <xdr:cNvPr id="17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474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208</xdr:row>
      <xdr:rowOff>0</xdr:rowOff>
    </xdr:from>
    <xdr:to>
      <xdr:col>22</xdr:col>
      <xdr:colOff>190500</xdr:colOff>
      <xdr:row>209</xdr:row>
      <xdr:rowOff>9525</xdr:rowOff>
    </xdr:to>
    <xdr:pic>
      <xdr:nvPicPr>
        <xdr:cNvPr id="17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4935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209</xdr:row>
      <xdr:rowOff>0</xdr:rowOff>
    </xdr:from>
    <xdr:to>
      <xdr:col>22</xdr:col>
      <xdr:colOff>190500</xdr:colOff>
      <xdr:row>210</xdr:row>
      <xdr:rowOff>0</xdr:rowOff>
    </xdr:to>
    <xdr:pic>
      <xdr:nvPicPr>
        <xdr:cNvPr id="17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512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47625</xdr:rowOff>
    </xdr:to>
    <xdr:pic>
      <xdr:nvPicPr>
        <xdr:cNvPr id="17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637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47625</xdr:rowOff>
    </xdr:to>
    <xdr:pic>
      <xdr:nvPicPr>
        <xdr:cNvPr id="17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637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47625</xdr:rowOff>
    </xdr:to>
    <xdr:pic>
      <xdr:nvPicPr>
        <xdr:cNvPr id="17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637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47625</xdr:rowOff>
    </xdr:to>
    <xdr:pic>
      <xdr:nvPicPr>
        <xdr:cNvPr id="17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637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47625</xdr:rowOff>
    </xdr:to>
    <xdr:pic>
      <xdr:nvPicPr>
        <xdr:cNvPr id="17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637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47625</xdr:rowOff>
    </xdr:to>
    <xdr:pic>
      <xdr:nvPicPr>
        <xdr:cNvPr id="17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637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47625</xdr:rowOff>
    </xdr:to>
    <xdr:pic>
      <xdr:nvPicPr>
        <xdr:cNvPr id="17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637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47625</xdr:rowOff>
    </xdr:to>
    <xdr:pic>
      <xdr:nvPicPr>
        <xdr:cNvPr id="17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637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47625</xdr:rowOff>
    </xdr:to>
    <xdr:pic>
      <xdr:nvPicPr>
        <xdr:cNvPr id="1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637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47625</xdr:rowOff>
    </xdr:to>
    <xdr:pic>
      <xdr:nvPicPr>
        <xdr:cNvPr id="1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637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47625</xdr:rowOff>
    </xdr:to>
    <xdr:pic>
      <xdr:nvPicPr>
        <xdr:cNvPr id="1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637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47625</xdr:rowOff>
    </xdr:to>
    <xdr:pic>
      <xdr:nvPicPr>
        <xdr:cNvPr id="1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637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47625</xdr:rowOff>
    </xdr:to>
    <xdr:pic>
      <xdr:nvPicPr>
        <xdr:cNvPr id="17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637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84</xdr:row>
      <xdr:rowOff>0</xdr:rowOff>
    </xdr:to>
    <xdr:pic>
      <xdr:nvPicPr>
        <xdr:cNvPr id="17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8379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133350</xdr:rowOff>
    </xdr:to>
    <xdr:pic>
      <xdr:nvPicPr>
        <xdr:cNvPr id="17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8627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86</xdr:row>
      <xdr:rowOff>0</xdr:rowOff>
    </xdr:to>
    <xdr:pic>
      <xdr:nvPicPr>
        <xdr:cNvPr id="17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8875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86</xdr:row>
      <xdr:rowOff>0</xdr:rowOff>
    </xdr:to>
    <xdr:pic>
      <xdr:nvPicPr>
        <xdr:cNvPr id="17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8875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133350</xdr:rowOff>
    </xdr:to>
    <xdr:pic>
      <xdr:nvPicPr>
        <xdr:cNvPr id="17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912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180975</xdr:rowOff>
    </xdr:from>
    <xdr:to>
      <xdr:col>22</xdr:col>
      <xdr:colOff>190500</xdr:colOff>
      <xdr:row>102</xdr:row>
      <xdr:rowOff>38100</xdr:rowOff>
    </xdr:to>
    <xdr:pic>
      <xdr:nvPicPr>
        <xdr:cNvPr id="17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252335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7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135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7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135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7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184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7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209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101</xdr:row>
      <xdr:rowOff>133350</xdr:rowOff>
    </xdr:to>
    <xdr:pic>
      <xdr:nvPicPr>
        <xdr:cNvPr id="17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23423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7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259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102</xdr:row>
      <xdr:rowOff>161925</xdr:rowOff>
    </xdr:to>
    <xdr:pic>
      <xdr:nvPicPr>
        <xdr:cNvPr id="17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28376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7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308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8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333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66</xdr:row>
      <xdr:rowOff>47625</xdr:rowOff>
    </xdr:to>
    <xdr:pic>
      <xdr:nvPicPr>
        <xdr:cNvPr id="18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3674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114300</xdr:rowOff>
    </xdr:to>
    <xdr:pic>
      <xdr:nvPicPr>
        <xdr:cNvPr id="18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3922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70</xdr:row>
      <xdr:rowOff>142875</xdr:rowOff>
    </xdr:to>
    <xdr:pic>
      <xdr:nvPicPr>
        <xdr:cNvPr id="18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44175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70</xdr:row>
      <xdr:rowOff>38100</xdr:rowOff>
    </xdr:to>
    <xdr:pic>
      <xdr:nvPicPr>
        <xdr:cNvPr id="18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4665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71</xdr:row>
      <xdr:rowOff>47625</xdr:rowOff>
    </xdr:to>
    <xdr:pic>
      <xdr:nvPicPr>
        <xdr:cNvPr id="18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4912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72</xdr:row>
      <xdr:rowOff>114300</xdr:rowOff>
    </xdr:to>
    <xdr:pic>
      <xdr:nvPicPr>
        <xdr:cNvPr id="18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5408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78</xdr:row>
      <xdr:rowOff>9525</xdr:rowOff>
    </xdr:to>
    <xdr:pic>
      <xdr:nvPicPr>
        <xdr:cNvPr id="18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5903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78</xdr:row>
      <xdr:rowOff>9525</xdr:rowOff>
    </xdr:to>
    <xdr:pic>
      <xdr:nvPicPr>
        <xdr:cNvPr id="18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5903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142875</xdr:rowOff>
    </xdr:to>
    <xdr:pic>
      <xdr:nvPicPr>
        <xdr:cNvPr id="18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151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200025</xdr:rowOff>
    </xdr:to>
    <xdr:pic>
      <xdr:nvPicPr>
        <xdr:cNvPr id="18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39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8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64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8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89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8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8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8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8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8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8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8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8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8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8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8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8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8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66</xdr:row>
      <xdr:rowOff>47625</xdr:rowOff>
    </xdr:to>
    <xdr:pic>
      <xdr:nvPicPr>
        <xdr:cNvPr id="18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34269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66</xdr:row>
      <xdr:rowOff>47625</xdr:rowOff>
    </xdr:to>
    <xdr:pic>
      <xdr:nvPicPr>
        <xdr:cNvPr id="18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3674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114300</xdr:rowOff>
    </xdr:to>
    <xdr:pic>
      <xdr:nvPicPr>
        <xdr:cNvPr id="18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3922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68</xdr:row>
      <xdr:rowOff>38100</xdr:rowOff>
    </xdr:to>
    <xdr:pic>
      <xdr:nvPicPr>
        <xdr:cNvPr id="18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4169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70</xdr:row>
      <xdr:rowOff>142875</xdr:rowOff>
    </xdr:to>
    <xdr:pic>
      <xdr:nvPicPr>
        <xdr:cNvPr id="18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44175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70</xdr:row>
      <xdr:rowOff>38100</xdr:rowOff>
    </xdr:to>
    <xdr:pic>
      <xdr:nvPicPr>
        <xdr:cNvPr id="18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4665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70</xdr:row>
      <xdr:rowOff>38100</xdr:rowOff>
    </xdr:to>
    <xdr:pic>
      <xdr:nvPicPr>
        <xdr:cNvPr id="18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4665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70</xdr:row>
      <xdr:rowOff>38100</xdr:rowOff>
    </xdr:to>
    <xdr:pic>
      <xdr:nvPicPr>
        <xdr:cNvPr id="18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4665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72</xdr:row>
      <xdr:rowOff>219075</xdr:rowOff>
    </xdr:to>
    <xdr:pic>
      <xdr:nvPicPr>
        <xdr:cNvPr id="18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51605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72</xdr:row>
      <xdr:rowOff>114300</xdr:rowOff>
    </xdr:to>
    <xdr:pic>
      <xdr:nvPicPr>
        <xdr:cNvPr id="18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5408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74</xdr:row>
      <xdr:rowOff>38100</xdr:rowOff>
    </xdr:to>
    <xdr:pic>
      <xdr:nvPicPr>
        <xdr:cNvPr id="18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5655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78</xdr:row>
      <xdr:rowOff>9525</xdr:rowOff>
    </xdr:to>
    <xdr:pic>
      <xdr:nvPicPr>
        <xdr:cNvPr id="18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5903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142875</xdr:rowOff>
    </xdr:to>
    <xdr:pic>
      <xdr:nvPicPr>
        <xdr:cNvPr id="18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151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200025</xdr:rowOff>
    </xdr:to>
    <xdr:pic>
      <xdr:nvPicPr>
        <xdr:cNvPr id="18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39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8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64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84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89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84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89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84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89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84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89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84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89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84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89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84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89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84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89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84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89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8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89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66</xdr:row>
      <xdr:rowOff>47625</xdr:rowOff>
    </xdr:to>
    <xdr:pic>
      <xdr:nvPicPr>
        <xdr:cNvPr id="18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3674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114300</xdr:rowOff>
    </xdr:to>
    <xdr:pic>
      <xdr:nvPicPr>
        <xdr:cNvPr id="18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3922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70</xdr:row>
      <xdr:rowOff>142875</xdr:rowOff>
    </xdr:to>
    <xdr:pic>
      <xdr:nvPicPr>
        <xdr:cNvPr id="18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44175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70</xdr:row>
      <xdr:rowOff>38100</xdr:rowOff>
    </xdr:to>
    <xdr:pic>
      <xdr:nvPicPr>
        <xdr:cNvPr id="18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4665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71</xdr:row>
      <xdr:rowOff>47625</xdr:rowOff>
    </xdr:to>
    <xdr:pic>
      <xdr:nvPicPr>
        <xdr:cNvPr id="18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4912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72</xdr:row>
      <xdr:rowOff>114300</xdr:rowOff>
    </xdr:to>
    <xdr:pic>
      <xdr:nvPicPr>
        <xdr:cNvPr id="18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5408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78</xdr:row>
      <xdr:rowOff>9525</xdr:rowOff>
    </xdr:to>
    <xdr:pic>
      <xdr:nvPicPr>
        <xdr:cNvPr id="18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5903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78</xdr:row>
      <xdr:rowOff>9525</xdr:rowOff>
    </xdr:to>
    <xdr:pic>
      <xdr:nvPicPr>
        <xdr:cNvPr id="18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5903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142875</xdr:rowOff>
    </xdr:to>
    <xdr:pic>
      <xdr:nvPicPr>
        <xdr:cNvPr id="18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151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200025</xdr:rowOff>
    </xdr:to>
    <xdr:pic>
      <xdr:nvPicPr>
        <xdr:cNvPr id="18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39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8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64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8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89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47625</xdr:rowOff>
    </xdr:to>
    <xdr:pic>
      <xdr:nvPicPr>
        <xdr:cNvPr id="18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637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8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961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9525</xdr:rowOff>
    </xdr:from>
    <xdr:to>
      <xdr:col>22</xdr:col>
      <xdr:colOff>190500</xdr:colOff>
      <xdr:row>93</xdr:row>
      <xdr:rowOff>209550</xdr:rowOff>
    </xdr:to>
    <xdr:pic>
      <xdr:nvPicPr>
        <xdr:cNvPr id="18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086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92</xdr:row>
      <xdr:rowOff>0</xdr:rowOff>
    </xdr:to>
    <xdr:pic>
      <xdr:nvPicPr>
        <xdr:cNvPr id="18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03611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209550</xdr:rowOff>
    </xdr:to>
    <xdr:pic>
      <xdr:nvPicPr>
        <xdr:cNvPr id="18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0856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8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110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8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358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8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358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18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07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18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32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18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81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190500</xdr:rowOff>
    </xdr:to>
    <xdr:pic>
      <xdr:nvPicPr>
        <xdr:cNvPr id="18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506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112</xdr:row>
      <xdr:rowOff>190500</xdr:rowOff>
    </xdr:to>
    <xdr:pic>
      <xdr:nvPicPr>
        <xdr:cNvPr id="18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556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114</xdr:row>
      <xdr:rowOff>190500</xdr:rowOff>
    </xdr:to>
    <xdr:pic>
      <xdr:nvPicPr>
        <xdr:cNvPr id="18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605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115</xdr:row>
      <xdr:rowOff>190500</xdr:rowOff>
    </xdr:to>
    <xdr:pic>
      <xdr:nvPicPr>
        <xdr:cNvPr id="18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630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116</xdr:row>
      <xdr:rowOff>190500</xdr:rowOff>
    </xdr:to>
    <xdr:pic>
      <xdr:nvPicPr>
        <xdr:cNvPr id="18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655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118</xdr:row>
      <xdr:rowOff>200025</xdr:rowOff>
    </xdr:to>
    <xdr:pic>
      <xdr:nvPicPr>
        <xdr:cNvPr id="18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7047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119</xdr:row>
      <xdr:rowOff>190500</xdr:rowOff>
    </xdr:to>
    <xdr:pic>
      <xdr:nvPicPr>
        <xdr:cNvPr id="18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729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120</xdr:row>
      <xdr:rowOff>190500</xdr:rowOff>
    </xdr:to>
    <xdr:pic>
      <xdr:nvPicPr>
        <xdr:cNvPr id="18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754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121</xdr:row>
      <xdr:rowOff>190500</xdr:rowOff>
    </xdr:to>
    <xdr:pic>
      <xdr:nvPicPr>
        <xdr:cNvPr id="18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779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123</xdr:row>
      <xdr:rowOff>200025</xdr:rowOff>
    </xdr:to>
    <xdr:pic>
      <xdr:nvPicPr>
        <xdr:cNvPr id="18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8285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124</xdr:row>
      <xdr:rowOff>190500</xdr:rowOff>
    </xdr:to>
    <xdr:pic>
      <xdr:nvPicPr>
        <xdr:cNvPr id="18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853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126</xdr:row>
      <xdr:rowOff>190500</xdr:rowOff>
    </xdr:to>
    <xdr:pic>
      <xdr:nvPicPr>
        <xdr:cNvPr id="18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902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127</xdr:row>
      <xdr:rowOff>190500</xdr:rowOff>
    </xdr:to>
    <xdr:pic>
      <xdr:nvPicPr>
        <xdr:cNvPr id="18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927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128</xdr:row>
      <xdr:rowOff>190500</xdr:rowOff>
    </xdr:to>
    <xdr:pic>
      <xdr:nvPicPr>
        <xdr:cNvPr id="18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952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129</xdr:row>
      <xdr:rowOff>190500</xdr:rowOff>
    </xdr:to>
    <xdr:pic>
      <xdr:nvPicPr>
        <xdr:cNvPr id="18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977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130</xdr:row>
      <xdr:rowOff>190500</xdr:rowOff>
    </xdr:to>
    <xdr:pic>
      <xdr:nvPicPr>
        <xdr:cNvPr id="18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001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8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026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8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045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8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121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8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141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8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160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8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179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8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19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9525</xdr:rowOff>
    </xdr:to>
    <xdr:pic>
      <xdr:nvPicPr>
        <xdr:cNvPr id="18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2362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18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255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18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27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19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293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9525</xdr:rowOff>
    </xdr:to>
    <xdr:pic>
      <xdr:nvPicPr>
        <xdr:cNvPr id="19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3505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19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38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19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26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19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4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19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64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19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83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19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502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19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522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19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541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19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579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19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598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19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617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47625</xdr:rowOff>
    </xdr:to>
    <xdr:pic>
      <xdr:nvPicPr>
        <xdr:cNvPr id="19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637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47625</xdr:rowOff>
    </xdr:to>
    <xdr:pic>
      <xdr:nvPicPr>
        <xdr:cNvPr id="19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637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47625</xdr:rowOff>
    </xdr:to>
    <xdr:pic>
      <xdr:nvPicPr>
        <xdr:cNvPr id="19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637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47625</xdr:rowOff>
    </xdr:to>
    <xdr:pic>
      <xdr:nvPicPr>
        <xdr:cNvPr id="19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637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47625</xdr:rowOff>
    </xdr:to>
    <xdr:pic>
      <xdr:nvPicPr>
        <xdr:cNvPr id="19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637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47625</xdr:rowOff>
    </xdr:to>
    <xdr:pic>
      <xdr:nvPicPr>
        <xdr:cNvPr id="19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637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47625</xdr:rowOff>
    </xdr:to>
    <xdr:pic>
      <xdr:nvPicPr>
        <xdr:cNvPr id="19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637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47625</xdr:rowOff>
    </xdr:to>
    <xdr:pic>
      <xdr:nvPicPr>
        <xdr:cNvPr id="19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637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47625</xdr:rowOff>
    </xdr:to>
    <xdr:pic>
      <xdr:nvPicPr>
        <xdr:cNvPr id="19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637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47625</xdr:rowOff>
    </xdr:to>
    <xdr:pic>
      <xdr:nvPicPr>
        <xdr:cNvPr id="19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637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47625</xdr:rowOff>
    </xdr:to>
    <xdr:pic>
      <xdr:nvPicPr>
        <xdr:cNvPr id="19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637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47625</xdr:rowOff>
    </xdr:to>
    <xdr:pic>
      <xdr:nvPicPr>
        <xdr:cNvPr id="19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637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47625</xdr:rowOff>
    </xdr:to>
    <xdr:pic>
      <xdr:nvPicPr>
        <xdr:cNvPr id="19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637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9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837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133350</xdr:rowOff>
    </xdr:to>
    <xdr:pic>
      <xdr:nvPicPr>
        <xdr:cNvPr id="19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8627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86</xdr:row>
      <xdr:rowOff>0</xdr:rowOff>
    </xdr:to>
    <xdr:pic>
      <xdr:nvPicPr>
        <xdr:cNvPr id="19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8875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86</xdr:row>
      <xdr:rowOff>0</xdr:rowOff>
    </xdr:to>
    <xdr:pic>
      <xdr:nvPicPr>
        <xdr:cNvPr id="19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8875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133350</xdr:rowOff>
    </xdr:to>
    <xdr:pic>
      <xdr:nvPicPr>
        <xdr:cNvPr id="19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912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180975</xdr:rowOff>
    </xdr:from>
    <xdr:to>
      <xdr:col>22</xdr:col>
      <xdr:colOff>190500</xdr:colOff>
      <xdr:row>102</xdr:row>
      <xdr:rowOff>47625</xdr:rowOff>
    </xdr:to>
    <xdr:pic>
      <xdr:nvPicPr>
        <xdr:cNvPr id="19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25233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9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135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9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135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9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184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9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209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101</xdr:row>
      <xdr:rowOff>133350</xdr:rowOff>
    </xdr:to>
    <xdr:pic>
      <xdr:nvPicPr>
        <xdr:cNvPr id="19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23423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9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259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102</xdr:row>
      <xdr:rowOff>161925</xdr:rowOff>
    </xdr:to>
    <xdr:pic>
      <xdr:nvPicPr>
        <xdr:cNvPr id="19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28376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9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308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9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333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9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9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9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9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9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9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9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9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9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9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9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9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9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66</xdr:row>
      <xdr:rowOff>47625</xdr:rowOff>
    </xdr:to>
    <xdr:pic>
      <xdr:nvPicPr>
        <xdr:cNvPr id="19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34269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66</xdr:row>
      <xdr:rowOff>47625</xdr:rowOff>
    </xdr:to>
    <xdr:pic>
      <xdr:nvPicPr>
        <xdr:cNvPr id="19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3674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114300</xdr:rowOff>
    </xdr:to>
    <xdr:pic>
      <xdr:nvPicPr>
        <xdr:cNvPr id="19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3922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68</xdr:row>
      <xdr:rowOff>38100</xdr:rowOff>
    </xdr:to>
    <xdr:pic>
      <xdr:nvPicPr>
        <xdr:cNvPr id="19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4169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70</xdr:row>
      <xdr:rowOff>142875</xdr:rowOff>
    </xdr:to>
    <xdr:pic>
      <xdr:nvPicPr>
        <xdr:cNvPr id="19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44175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70</xdr:row>
      <xdr:rowOff>38100</xdr:rowOff>
    </xdr:to>
    <xdr:pic>
      <xdr:nvPicPr>
        <xdr:cNvPr id="19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4665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70</xdr:row>
      <xdr:rowOff>38100</xdr:rowOff>
    </xdr:to>
    <xdr:pic>
      <xdr:nvPicPr>
        <xdr:cNvPr id="196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4665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70</xdr:row>
      <xdr:rowOff>38100</xdr:rowOff>
    </xdr:to>
    <xdr:pic>
      <xdr:nvPicPr>
        <xdr:cNvPr id="196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4665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72</xdr:row>
      <xdr:rowOff>219075</xdr:rowOff>
    </xdr:to>
    <xdr:pic>
      <xdr:nvPicPr>
        <xdr:cNvPr id="19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51605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72</xdr:row>
      <xdr:rowOff>114300</xdr:rowOff>
    </xdr:to>
    <xdr:pic>
      <xdr:nvPicPr>
        <xdr:cNvPr id="19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5408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74</xdr:row>
      <xdr:rowOff>38100</xdr:rowOff>
    </xdr:to>
    <xdr:pic>
      <xdr:nvPicPr>
        <xdr:cNvPr id="19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5655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78</xdr:row>
      <xdr:rowOff>9525</xdr:rowOff>
    </xdr:to>
    <xdr:pic>
      <xdr:nvPicPr>
        <xdr:cNvPr id="196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5903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142875</xdr:rowOff>
    </xdr:to>
    <xdr:pic>
      <xdr:nvPicPr>
        <xdr:cNvPr id="196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151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200025</xdr:rowOff>
    </xdr:to>
    <xdr:pic>
      <xdr:nvPicPr>
        <xdr:cNvPr id="19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39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9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64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96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89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97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89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97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89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97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89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97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89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97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89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97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89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97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89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9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89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9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89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66</xdr:row>
      <xdr:rowOff>47625</xdr:rowOff>
    </xdr:to>
    <xdr:pic>
      <xdr:nvPicPr>
        <xdr:cNvPr id="197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3674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114300</xdr:rowOff>
    </xdr:to>
    <xdr:pic>
      <xdr:nvPicPr>
        <xdr:cNvPr id="19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3922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68</xdr:row>
      <xdr:rowOff>38100</xdr:rowOff>
    </xdr:to>
    <xdr:pic>
      <xdr:nvPicPr>
        <xdr:cNvPr id="19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4169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70</xdr:row>
      <xdr:rowOff>38100</xdr:rowOff>
    </xdr:to>
    <xdr:pic>
      <xdr:nvPicPr>
        <xdr:cNvPr id="1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4665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72</xdr:row>
      <xdr:rowOff>219075</xdr:rowOff>
    </xdr:to>
    <xdr:pic>
      <xdr:nvPicPr>
        <xdr:cNvPr id="19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51605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72</xdr:row>
      <xdr:rowOff>114300</xdr:rowOff>
    </xdr:to>
    <xdr:pic>
      <xdr:nvPicPr>
        <xdr:cNvPr id="198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5408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74</xdr:row>
      <xdr:rowOff>38100</xdr:rowOff>
    </xdr:to>
    <xdr:pic>
      <xdr:nvPicPr>
        <xdr:cNvPr id="19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5655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78</xdr:row>
      <xdr:rowOff>9525</xdr:rowOff>
    </xdr:to>
    <xdr:pic>
      <xdr:nvPicPr>
        <xdr:cNvPr id="1986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5903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142875</xdr:rowOff>
    </xdr:to>
    <xdr:pic>
      <xdr:nvPicPr>
        <xdr:cNvPr id="19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151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200025</xdr:rowOff>
    </xdr:to>
    <xdr:pic>
      <xdr:nvPicPr>
        <xdr:cNvPr id="19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39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9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64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9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14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99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88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95250</xdr:rowOff>
    </xdr:to>
    <xdr:pic>
      <xdr:nvPicPr>
        <xdr:cNvPr id="1992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81323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133350</xdr:rowOff>
    </xdr:to>
    <xdr:pic>
      <xdr:nvPicPr>
        <xdr:cNvPr id="199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8627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86</xdr:row>
      <xdr:rowOff>0</xdr:rowOff>
    </xdr:to>
    <xdr:pic>
      <xdr:nvPicPr>
        <xdr:cNvPr id="19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8875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99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961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91</xdr:row>
      <xdr:rowOff>0</xdr:rowOff>
    </xdr:to>
    <xdr:pic>
      <xdr:nvPicPr>
        <xdr:cNvPr id="19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0113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92</xdr:row>
      <xdr:rowOff>0</xdr:rowOff>
    </xdr:to>
    <xdr:pic>
      <xdr:nvPicPr>
        <xdr:cNvPr id="199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03611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99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060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209550</xdr:rowOff>
    </xdr:to>
    <xdr:pic>
      <xdr:nvPicPr>
        <xdr:cNvPr id="19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0856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0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110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00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135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00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184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101</xdr:row>
      <xdr:rowOff>133350</xdr:rowOff>
    </xdr:to>
    <xdr:pic>
      <xdr:nvPicPr>
        <xdr:cNvPr id="2003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23423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00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259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102</xdr:row>
      <xdr:rowOff>161925</xdr:rowOff>
    </xdr:to>
    <xdr:pic>
      <xdr:nvPicPr>
        <xdr:cNvPr id="200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28376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0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358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20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382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20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07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200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32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201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57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20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81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113</xdr:row>
      <xdr:rowOff>190500</xdr:rowOff>
    </xdr:to>
    <xdr:pic>
      <xdr:nvPicPr>
        <xdr:cNvPr id="201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580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114</xdr:row>
      <xdr:rowOff>190500</xdr:rowOff>
    </xdr:to>
    <xdr:pic>
      <xdr:nvPicPr>
        <xdr:cNvPr id="201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605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115</xdr:row>
      <xdr:rowOff>190500</xdr:rowOff>
    </xdr:to>
    <xdr:pic>
      <xdr:nvPicPr>
        <xdr:cNvPr id="201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630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116</xdr:row>
      <xdr:rowOff>190500</xdr:rowOff>
    </xdr:to>
    <xdr:pic>
      <xdr:nvPicPr>
        <xdr:cNvPr id="201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655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117</xdr:row>
      <xdr:rowOff>190500</xdr:rowOff>
    </xdr:to>
    <xdr:pic>
      <xdr:nvPicPr>
        <xdr:cNvPr id="20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680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118</xdr:row>
      <xdr:rowOff>200025</xdr:rowOff>
    </xdr:to>
    <xdr:pic>
      <xdr:nvPicPr>
        <xdr:cNvPr id="20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7047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120</xdr:row>
      <xdr:rowOff>190500</xdr:rowOff>
    </xdr:to>
    <xdr:pic>
      <xdr:nvPicPr>
        <xdr:cNvPr id="201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754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121</xdr:row>
      <xdr:rowOff>190500</xdr:rowOff>
    </xdr:to>
    <xdr:pic>
      <xdr:nvPicPr>
        <xdr:cNvPr id="20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779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122</xdr:row>
      <xdr:rowOff>190500</xdr:rowOff>
    </xdr:to>
    <xdr:pic>
      <xdr:nvPicPr>
        <xdr:cNvPr id="20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803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124</xdr:row>
      <xdr:rowOff>190500</xdr:rowOff>
    </xdr:to>
    <xdr:pic>
      <xdr:nvPicPr>
        <xdr:cNvPr id="202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853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126</xdr:row>
      <xdr:rowOff>190500</xdr:rowOff>
    </xdr:to>
    <xdr:pic>
      <xdr:nvPicPr>
        <xdr:cNvPr id="202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902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127</xdr:row>
      <xdr:rowOff>190500</xdr:rowOff>
    </xdr:to>
    <xdr:pic>
      <xdr:nvPicPr>
        <xdr:cNvPr id="202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927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128</xdr:row>
      <xdr:rowOff>190500</xdr:rowOff>
    </xdr:to>
    <xdr:pic>
      <xdr:nvPicPr>
        <xdr:cNvPr id="202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952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02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026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02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045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02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064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9525</xdr:rowOff>
    </xdr:to>
    <xdr:pic>
      <xdr:nvPicPr>
        <xdr:cNvPr id="202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083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02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121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03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160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03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19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03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217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9525</xdr:rowOff>
    </xdr:to>
    <xdr:pic>
      <xdr:nvPicPr>
        <xdr:cNvPr id="203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2362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03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27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203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331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9525</xdr:rowOff>
    </xdr:to>
    <xdr:pic>
      <xdr:nvPicPr>
        <xdr:cNvPr id="20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3505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03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38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03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26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03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4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04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64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04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502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66</xdr:row>
      <xdr:rowOff>47625</xdr:rowOff>
    </xdr:to>
    <xdr:pic>
      <xdr:nvPicPr>
        <xdr:cNvPr id="20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3674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114300</xdr:rowOff>
    </xdr:to>
    <xdr:pic>
      <xdr:nvPicPr>
        <xdr:cNvPr id="20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3922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70</xdr:row>
      <xdr:rowOff>142875</xdr:rowOff>
    </xdr:to>
    <xdr:pic>
      <xdr:nvPicPr>
        <xdr:cNvPr id="20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44175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70</xdr:row>
      <xdr:rowOff>38100</xdr:rowOff>
    </xdr:to>
    <xdr:pic>
      <xdr:nvPicPr>
        <xdr:cNvPr id="20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4665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71</xdr:row>
      <xdr:rowOff>47625</xdr:rowOff>
    </xdr:to>
    <xdr:pic>
      <xdr:nvPicPr>
        <xdr:cNvPr id="20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4912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72</xdr:row>
      <xdr:rowOff>114300</xdr:rowOff>
    </xdr:to>
    <xdr:pic>
      <xdr:nvPicPr>
        <xdr:cNvPr id="20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5408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78</xdr:row>
      <xdr:rowOff>9525</xdr:rowOff>
    </xdr:to>
    <xdr:pic>
      <xdr:nvPicPr>
        <xdr:cNvPr id="20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5903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78</xdr:row>
      <xdr:rowOff>9525</xdr:rowOff>
    </xdr:to>
    <xdr:pic>
      <xdr:nvPicPr>
        <xdr:cNvPr id="20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5903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142875</xdr:rowOff>
    </xdr:to>
    <xdr:pic>
      <xdr:nvPicPr>
        <xdr:cNvPr id="20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151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200025</xdr:rowOff>
    </xdr:to>
    <xdr:pic>
      <xdr:nvPicPr>
        <xdr:cNvPr id="20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39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0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64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0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89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47625</xdr:rowOff>
    </xdr:to>
    <xdr:pic>
      <xdr:nvPicPr>
        <xdr:cNvPr id="20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637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89</xdr:row>
      <xdr:rowOff>0</xdr:rowOff>
    </xdr:to>
    <xdr:pic>
      <xdr:nvPicPr>
        <xdr:cNvPr id="20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9618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9525</xdr:rowOff>
    </xdr:from>
    <xdr:to>
      <xdr:col>22</xdr:col>
      <xdr:colOff>190500</xdr:colOff>
      <xdr:row>93</xdr:row>
      <xdr:rowOff>209550</xdr:rowOff>
    </xdr:to>
    <xdr:pic>
      <xdr:nvPicPr>
        <xdr:cNvPr id="205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086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92</xdr:row>
      <xdr:rowOff>0</xdr:rowOff>
    </xdr:to>
    <xdr:pic>
      <xdr:nvPicPr>
        <xdr:cNvPr id="205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03611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209550</xdr:rowOff>
    </xdr:to>
    <xdr:pic>
      <xdr:nvPicPr>
        <xdr:cNvPr id="205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0856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05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110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47625</xdr:rowOff>
    </xdr:to>
    <xdr:pic>
      <xdr:nvPicPr>
        <xdr:cNvPr id="20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637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47625</xdr:rowOff>
    </xdr:to>
    <xdr:pic>
      <xdr:nvPicPr>
        <xdr:cNvPr id="20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637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47625</xdr:rowOff>
    </xdr:to>
    <xdr:pic>
      <xdr:nvPicPr>
        <xdr:cNvPr id="2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637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47625</xdr:rowOff>
    </xdr:to>
    <xdr:pic>
      <xdr:nvPicPr>
        <xdr:cNvPr id="20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637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47625</xdr:rowOff>
    </xdr:to>
    <xdr:pic>
      <xdr:nvPicPr>
        <xdr:cNvPr id="20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637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47625</xdr:rowOff>
    </xdr:to>
    <xdr:pic>
      <xdr:nvPicPr>
        <xdr:cNvPr id="20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637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47625</xdr:rowOff>
    </xdr:to>
    <xdr:pic>
      <xdr:nvPicPr>
        <xdr:cNvPr id="20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637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47625</xdr:rowOff>
    </xdr:to>
    <xdr:pic>
      <xdr:nvPicPr>
        <xdr:cNvPr id="20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637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47625</xdr:rowOff>
    </xdr:to>
    <xdr:pic>
      <xdr:nvPicPr>
        <xdr:cNvPr id="20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637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47625</xdr:rowOff>
    </xdr:to>
    <xdr:pic>
      <xdr:nvPicPr>
        <xdr:cNvPr id="20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637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47625</xdr:rowOff>
    </xdr:to>
    <xdr:pic>
      <xdr:nvPicPr>
        <xdr:cNvPr id="20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637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47625</xdr:rowOff>
    </xdr:to>
    <xdr:pic>
      <xdr:nvPicPr>
        <xdr:cNvPr id="20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637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47625</xdr:rowOff>
    </xdr:to>
    <xdr:pic>
      <xdr:nvPicPr>
        <xdr:cNvPr id="20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637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07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837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133350</xdr:rowOff>
    </xdr:to>
    <xdr:pic>
      <xdr:nvPicPr>
        <xdr:cNvPr id="207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8627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86</xdr:row>
      <xdr:rowOff>0</xdr:rowOff>
    </xdr:to>
    <xdr:pic>
      <xdr:nvPicPr>
        <xdr:cNvPr id="207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8875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86</xdr:row>
      <xdr:rowOff>0</xdr:rowOff>
    </xdr:to>
    <xdr:pic>
      <xdr:nvPicPr>
        <xdr:cNvPr id="207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8875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133350</xdr:rowOff>
    </xdr:to>
    <xdr:pic>
      <xdr:nvPicPr>
        <xdr:cNvPr id="207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912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180975</xdr:rowOff>
    </xdr:from>
    <xdr:to>
      <xdr:col>22</xdr:col>
      <xdr:colOff>190500</xdr:colOff>
      <xdr:row>102</xdr:row>
      <xdr:rowOff>47625</xdr:rowOff>
    </xdr:to>
    <xdr:pic>
      <xdr:nvPicPr>
        <xdr:cNvPr id="20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25233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0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135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0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135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08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184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08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209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101</xdr:row>
      <xdr:rowOff>133350</xdr:rowOff>
    </xdr:to>
    <xdr:pic>
      <xdr:nvPicPr>
        <xdr:cNvPr id="208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23423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08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259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102</xdr:row>
      <xdr:rowOff>161925</xdr:rowOff>
    </xdr:to>
    <xdr:pic>
      <xdr:nvPicPr>
        <xdr:cNvPr id="208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28376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08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308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0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0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0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0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0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0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0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0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0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0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09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09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09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66</xdr:row>
      <xdr:rowOff>47625</xdr:rowOff>
    </xdr:to>
    <xdr:pic>
      <xdr:nvPicPr>
        <xdr:cNvPr id="210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34269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66</xdr:row>
      <xdr:rowOff>47625</xdr:rowOff>
    </xdr:to>
    <xdr:pic>
      <xdr:nvPicPr>
        <xdr:cNvPr id="210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3674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114300</xdr:rowOff>
    </xdr:to>
    <xdr:pic>
      <xdr:nvPicPr>
        <xdr:cNvPr id="210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3922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68</xdr:row>
      <xdr:rowOff>38100</xdr:rowOff>
    </xdr:to>
    <xdr:pic>
      <xdr:nvPicPr>
        <xdr:cNvPr id="210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4169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70</xdr:row>
      <xdr:rowOff>142875</xdr:rowOff>
    </xdr:to>
    <xdr:pic>
      <xdr:nvPicPr>
        <xdr:cNvPr id="210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44175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70</xdr:row>
      <xdr:rowOff>38100</xdr:rowOff>
    </xdr:to>
    <xdr:pic>
      <xdr:nvPicPr>
        <xdr:cNvPr id="21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4665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70</xdr:row>
      <xdr:rowOff>38100</xdr:rowOff>
    </xdr:to>
    <xdr:pic>
      <xdr:nvPicPr>
        <xdr:cNvPr id="21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4665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70</xdr:row>
      <xdr:rowOff>38100</xdr:rowOff>
    </xdr:to>
    <xdr:pic>
      <xdr:nvPicPr>
        <xdr:cNvPr id="21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4665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72</xdr:row>
      <xdr:rowOff>219075</xdr:rowOff>
    </xdr:to>
    <xdr:pic>
      <xdr:nvPicPr>
        <xdr:cNvPr id="210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51605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72</xdr:row>
      <xdr:rowOff>114300</xdr:rowOff>
    </xdr:to>
    <xdr:pic>
      <xdr:nvPicPr>
        <xdr:cNvPr id="210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5408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74</xdr:row>
      <xdr:rowOff>38100</xdr:rowOff>
    </xdr:to>
    <xdr:pic>
      <xdr:nvPicPr>
        <xdr:cNvPr id="211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5655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78</xdr:row>
      <xdr:rowOff>9525</xdr:rowOff>
    </xdr:to>
    <xdr:pic>
      <xdr:nvPicPr>
        <xdr:cNvPr id="211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5903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142875</xdr:rowOff>
    </xdr:to>
    <xdr:pic>
      <xdr:nvPicPr>
        <xdr:cNvPr id="211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151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200025</xdr:rowOff>
    </xdr:to>
    <xdr:pic>
      <xdr:nvPicPr>
        <xdr:cNvPr id="211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39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11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64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11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89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11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89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11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89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11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89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11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89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12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89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12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89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12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89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12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89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1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89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114300</xdr:rowOff>
    </xdr:to>
    <xdr:pic>
      <xdr:nvPicPr>
        <xdr:cNvPr id="21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3922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68</xdr:row>
      <xdr:rowOff>38100</xdr:rowOff>
    </xdr:to>
    <xdr:pic>
      <xdr:nvPicPr>
        <xdr:cNvPr id="21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4169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70</xdr:row>
      <xdr:rowOff>142875</xdr:rowOff>
    </xdr:to>
    <xdr:pic>
      <xdr:nvPicPr>
        <xdr:cNvPr id="21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44175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71</xdr:row>
      <xdr:rowOff>47625</xdr:rowOff>
    </xdr:to>
    <xdr:pic>
      <xdr:nvPicPr>
        <xdr:cNvPr id="21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4912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72</xdr:row>
      <xdr:rowOff>219075</xdr:rowOff>
    </xdr:to>
    <xdr:pic>
      <xdr:nvPicPr>
        <xdr:cNvPr id="21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51605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72</xdr:row>
      <xdr:rowOff>114300</xdr:rowOff>
    </xdr:to>
    <xdr:pic>
      <xdr:nvPicPr>
        <xdr:cNvPr id="213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5408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74</xdr:row>
      <xdr:rowOff>38100</xdr:rowOff>
    </xdr:to>
    <xdr:pic>
      <xdr:nvPicPr>
        <xdr:cNvPr id="21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5655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78</xdr:row>
      <xdr:rowOff>9525</xdr:rowOff>
    </xdr:to>
    <xdr:pic>
      <xdr:nvPicPr>
        <xdr:cNvPr id="2132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5903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142875</xdr:rowOff>
    </xdr:to>
    <xdr:pic>
      <xdr:nvPicPr>
        <xdr:cNvPr id="21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151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1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64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1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89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47625</xdr:rowOff>
    </xdr:to>
    <xdr:pic>
      <xdr:nvPicPr>
        <xdr:cNvPr id="2136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637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95250</xdr:rowOff>
    </xdr:to>
    <xdr:pic>
      <xdr:nvPicPr>
        <xdr:cNvPr id="213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81323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138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837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133350</xdr:rowOff>
    </xdr:to>
    <xdr:pic>
      <xdr:nvPicPr>
        <xdr:cNvPr id="21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8627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86</xdr:row>
      <xdr:rowOff>0</xdr:rowOff>
    </xdr:to>
    <xdr:pic>
      <xdr:nvPicPr>
        <xdr:cNvPr id="21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8875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133350</xdr:rowOff>
    </xdr:to>
    <xdr:pic>
      <xdr:nvPicPr>
        <xdr:cNvPr id="21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912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88</xdr:row>
      <xdr:rowOff>0</xdr:rowOff>
    </xdr:to>
    <xdr:pic>
      <xdr:nvPicPr>
        <xdr:cNvPr id="21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937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89</xdr:row>
      <xdr:rowOff>0</xdr:rowOff>
    </xdr:to>
    <xdr:pic>
      <xdr:nvPicPr>
        <xdr:cNvPr id="21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9618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90</xdr:row>
      <xdr:rowOff>0</xdr:rowOff>
    </xdr:to>
    <xdr:pic>
      <xdr:nvPicPr>
        <xdr:cNvPr id="2144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9865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91</xdr:row>
      <xdr:rowOff>0</xdr:rowOff>
    </xdr:to>
    <xdr:pic>
      <xdr:nvPicPr>
        <xdr:cNvPr id="2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0113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92</xdr:row>
      <xdr:rowOff>0</xdr:rowOff>
    </xdr:to>
    <xdr:pic>
      <xdr:nvPicPr>
        <xdr:cNvPr id="2146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03611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1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110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14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135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1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184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150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209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101</xdr:row>
      <xdr:rowOff>133350</xdr:rowOff>
    </xdr:to>
    <xdr:pic>
      <xdr:nvPicPr>
        <xdr:cNvPr id="215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23423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259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102</xdr:row>
      <xdr:rowOff>161925</xdr:rowOff>
    </xdr:to>
    <xdr:pic>
      <xdr:nvPicPr>
        <xdr:cNvPr id="2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28376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66</xdr:row>
      <xdr:rowOff>47625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3674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114300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3922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1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1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1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1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1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1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1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1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1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66</xdr:row>
      <xdr:rowOff>47625</xdr:rowOff>
    </xdr:to>
    <xdr:pic>
      <xdr:nvPicPr>
        <xdr:cNvPr id="216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34269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66</xdr:row>
      <xdr:rowOff>47625</xdr:rowOff>
    </xdr:to>
    <xdr:pic>
      <xdr:nvPicPr>
        <xdr:cNvPr id="217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3674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114300</xdr:rowOff>
    </xdr:to>
    <xdr:pic>
      <xdr:nvPicPr>
        <xdr:cNvPr id="21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3922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66</xdr:row>
      <xdr:rowOff>47625</xdr:rowOff>
    </xdr:to>
    <xdr:pic>
      <xdr:nvPicPr>
        <xdr:cNvPr id="21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3674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114300</xdr:rowOff>
    </xdr:to>
    <xdr:pic>
      <xdr:nvPicPr>
        <xdr:cNvPr id="21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3922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70</xdr:row>
      <xdr:rowOff>142875</xdr:rowOff>
    </xdr:to>
    <xdr:pic>
      <xdr:nvPicPr>
        <xdr:cNvPr id="21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44175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70</xdr:row>
      <xdr:rowOff>38100</xdr:rowOff>
    </xdr:to>
    <xdr:pic>
      <xdr:nvPicPr>
        <xdr:cNvPr id="21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4665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71</xdr:row>
      <xdr:rowOff>47625</xdr:rowOff>
    </xdr:to>
    <xdr:pic>
      <xdr:nvPicPr>
        <xdr:cNvPr id="21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4912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72</xdr:row>
      <xdr:rowOff>114300</xdr:rowOff>
    </xdr:to>
    <xdr:pic>
      <xdr:nvPicPr>
        <xdr:cNvPr id="21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5408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78</xdr:row>
      <xdr:rowOff>9525</xdr:rowOff>
    </xdr:to>
    <xdr:pic>
      <xdr:nvPicPr>
        <xdr:cNvPr id="21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5903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78</xdr:row>
      <xdr:rowOff>9525</xdr:rowOff>
    </xdr:to>
    <xdr:pic>
      <xdr:nvPicPr>
        <xdr:cNvPr id="21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5903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142875</xdr:rowOff>
    </xdr:to>
    <xdr:pic>
      <xdr:nvPicPr>
        <xdr:cNvPr id="21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151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200025</xdr:rowOff>
    </xdr:to>
    <xdr:pic>
      <xdr:nvPicPr>
        <xdr:cNvPr id="21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39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1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64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1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89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47625</xdr:rowOff>
    </xdr:to>
    <xdr:pic>
      <xdr:nvPicPr>
        <xdr:cNvPr id="21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637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89</xdr:row>
      <xdr:rowOff>0</xdr:rowOff>
    </xdr:to>
    <xdr:pic>
      <xdr:nvPicPr>
        <xdr:cNvPr id="21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9618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9525</xdr:rowOff>
    </xdr:from>
    <xdr:to>
      <xdr:col>22</xdr:col>
      <xdr:colOff>190500</xdr:colOff>
      <xdr:row>93</xdr:row>
      <xdr:rowOff>209550</xdr:rowOff>
    </xdr:to>
    <xdr:pic>
      <xdr:nvPicPr>
        <xdr:cNvPr id="21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086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92</xdr:row>
      <xdr:rowOff>0</xdr:rowOff>
    </xdr:to>
    <xdr:pic>
      <xdr:nvPicPr>
        <xdr:cNvPr id="21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03611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209550</xdr:rowOff>
    </xdr:to>
    <xdr:pic>
      <xdr:nvPicPr>
        <xdr:cNvPr id="21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0856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1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110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1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358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1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358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21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07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21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32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21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81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190500</xdr:rowOff>
    </xdr:to>
    <xdr:pic>
      <xdr:nvPicPr>
        <xdr:cNvPr id="21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506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112</xdr:row>
      <xdr:rowOff>190500</xdr:rowOff>
    </xdr:to>
    <xdr:pic>
      <xdr:nvPicPr>
        <xdr:cNvPr id="21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556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114</xdr:row>
      <xdr:rowOff>190500</xdr:rowOff>
    </xdr:to>
    <xdr:pic>
      <xdr:nvPicPr>
        <xdr:cNvPr id="21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605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115</xdr:row>
      <xdr:rowOff>190500</xdr:rowOff>
    </xdr:to>
    <xdr:pic>
      <xdr:nvPicPr>
        <xdr:cNvPr id="21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630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116</xdr:row>
      <xdr:rowOff>190500</xdr:rowOff>
    </xdr:to>
    <xdr:pic>
      <xdr:nvPicPr>
        <xdr:cNvPr id="21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655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118</xdr:row>
      <xdr:rowOff>200025</xdr:rowOff>
    </xdr:to>
    <xdr:pic>
      <xdr:nvPicPr>
        <xdr:cNvPr id="22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7047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119</xdr:row>
      <xdr:rowOff>190500</xdr:rowOff>
    </xdr:to>
    <xdr:pic>
      <xdr:nvPicPr>
        <xdr:cNvPr id="22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729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120</xdr:row>
      <xdr:rowOff>190500</xdr:rowOff>
    </xdr:to>
    <xdr:pic>
      <xdr:nvPicPr>
        <xdr:cNvPr id="22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754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121</xdr:row>
      <xdr:rowOff>190500</xdr:rowOff>
    </xdr:to>
    <xdr:pic>
      <xdr:nvPicPr>
        <xdr:cNvPr id="22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779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123</xdr:row>
      <xdr:rowOff>200025</xdr:rowOff>
    </xdr:to>
    <xdr:pic>
      <xdr:nvPicPr>
        <xdr:cNvPr id="22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8285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124</xdr:row>
      <xdr:rowOff>190500</xdr:rowOff>
    </xdr:to>
    <xdr:pic>
      <xdr:nvPicPr>
        <xdr:cNvPr id="22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853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126</xdr:row>
      <xdr:rowOff>190500</xdr:rowOff>
    </xdr:to>
    <xdr:pic>
      <xdr:nvPicPr>
        <xdr:cNvPr id="22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902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127</xdr:row>
      <xdr:rowOff>190500</xdr:rowOff>
    </xdr:to>
    <xdr:pic>
      <xdr:nvPicPr>
        <xdr:cNvPr id="22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927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128</xdr:row>
      <xdr:rowOff>190500</xdr:rowOff>
    </xdr:to>
    <xdr:pic>
      <xdr:nvPicPr>
        <xdr:cNvPr id="22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952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129</xdr:row>
      <xdr:rowOff>190500</xdr:rowOff>
    </xdr:to>
    <xdr:pic>
      <xdr:nvPicPr>
        <xdr:cNvPr id="22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977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130</xdr:row>
      <xdr:rowOff>190500</xdr:rowOff>
    </xdr:to>
    <xdr:pic>
      <xdr:nvPicPr>
        <xdr:cNvPr id="22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001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2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026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2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045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2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121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22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141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2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160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22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179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2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19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9525</xdr:rowOff>
    </xdr:to>
    <xdr:pic>
      <xdr:nvPicPr>
        <xdr:cNvPr id="22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2362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2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255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2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27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22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293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9525</xdr:rowOff>
    </xdr:to>
    <xdr:pic>
      <xdr:nvPicPr>
        <xdr:cNvPr id="22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3505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2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38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2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26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2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4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2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64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22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83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2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502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22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522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2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541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22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579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22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598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22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617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22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63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2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674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22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693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22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712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22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731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2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750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2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769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22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807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190500</xdr:colOff>
      <xdr:row>175</xdr:row>
      <xdr:rowOff>9525</xdr:rowOff>
    </xdr:to>
    <xdr:pic>
      <xdr:nvPicPr>
        <xdr:cNvPr id="22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845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2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864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2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883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2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903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2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922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2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941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2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960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2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979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0</xdr:rowOff>
    </xdr:to>
    <xdr:pic>
      <xdr:nvPicPr>
        <xdr:cNvPr id="22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017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0</xdr:rowOff>
    </xdr:to>
    <xdr:pic>
      <xdr:nvPicPr>
        <xdr:cNvPr id="22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03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190500</xdr:colOff>
      <xdr:row>186</xdr:row>
      <xdr:rowOff>0</xdr:rowOff>
    </xdr:to>
    <xdr:pic>
      <xdr:nvPicPr>
        <xdr:cNvPr id="22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055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190500</xdr:colOff>
      <xdr:row>187</xdr:row>
      <xdr:rowOff>0</xdr:rowOff>
    </xdr:to>
    <xdr:pic>
      <xdr:nvPicPr>
        <xdr:cNvPr id="22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074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187</xdr:row>
      <xdr:rowOff>0</xdr:rowOff>
    </xdr:from>
    <xdr:to>
      <xdr:col>22</xdr:col>
      <xdr:colOff>190500</xdr:colOff>
      <xdr:row>188</xdr:row>
      <xdr:rowOff>0</xdr:rowOff>
    </xdr:to>
    <xdr:pic>
      <xdr:nvPicPr>
        <xdr:cNvPr id="22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093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189</xdr:row>
      <xdr:rowOff>0</xdr:rowOff>
    </xdr:from>
    <xdr:to>
      <xdr:col>22</xdr:col>
      <xdr:colOff>190500</xdr:colOff>
      <xdr:row>190</xdr:row>
      <xdr:rowOff>0</xdr:rowOff>
    </xdr:to>
    <xdr:pic>
      <xdr:nvPicPr>
        <xdr:cNvPr id="22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131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191</xdr:row>
      <xdr:rowOff>0</xdr:rowOff>
    </xdr:from>
    <xdr:to>
      <xdr:col>22</xdr:col>
      <xdr:colOff>190500</xdr:colOff>
      <xdr:row>192</xdr:row>
      <xdr:rowOff>0</xdr:rowOff>
    </xdr:to>
    <xdr:pic>
      <xdr:nvPicPr>
        <xdr:cNvPr id="22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169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192</xdr:row>
      <xdr:rowOff>0</xdr:rowOff>
    </xdr:from>
    <xdr:to>
      <xdr:col>22</xdr:col>
      <xdr:colOff>190500</xdr:colOff>
      <xdr:row>193</xdr:row>
      <xdr:rowOff>0</xdr:rowOff>
    </xdr:to>
    <xdr:pic>
      <xdr:nvPicPr>
        <xdr:cNvPr id="22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18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192</xdr:row>
      <xdr:rowOff>0</xdr:rowOff>
    </xdr:from>
    <xdr:to>
      <xdr:col>22</xdr:col>
      <xdr:colOff>190500</xdr:colOff>
      <xdr:row>193</xdr:row>
      <xdr:rowOff>0</xdr:rowOff>
    </xdr:to>
    <xdr:pic>
      <xdr:nvPicPr>
        <xdr:cNvPr id="22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18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195</xdr:row>
      <xdr:rowOff>0</xdr:rowOff>
    </xdr:from>
    <xdr:to>
      <xdr:col>22</xdr:col>
      <xdr:colOff>190500</xdr:colOff>
      <xdr:row>196</xdr:row>
      <xdr:rowOff>0</xdr:rowOff>
    </xdr:to>
    <xdr:pic>
      <xdr:nvPicPr>
        <xdr:cNvPr id="22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245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195</xdr:row>
      <xdr:rowOff>0</xdr:rowOff>
    </xdr:from>
    <xdr:to>
      <xdr:col>22</xdr:col>
      <xdr:colOff>190500</xdr:colOff>
      <xdr:row>196</xdr:row>
      <xdr:rowOff>0</xdr:rowOff>
    </xdr:to>
    <xdr:pic>
      <xdr:nvPicPr>
        <xdr:cNvPr id="22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245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196</xdr:row>
      <xdr:rowOff>0</xdr:rowOff>
    </xdr:from>
    <xdr:to>
      <xdr:col>22</xdr:col>
      <xdr:colOff>190500</xdr:colOff>
      <xdr:row>197</xdr:row>
      <xdr:rowOff>0</xdr:rowOff>
    </xdr:to>
    <xdr:pic>
      <xdr:nvPicPr>
        <xdr:cNvPr id="22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264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197</xdr:row>
      <xdr:rowOff>0</xdr:rowOff>
    </xdr:from>
    <xdr:to>
      <xdr:col>22</xdr:col>
      <xdr:colOff>190500</xdr:colOff>
      <xdr:row>198</xdr:row>
      <xdr:rowOff>0</xdr:rowOff>
    </xdr:to>
    <xdr:pic>
      <xdr:nvPicPr>
        <xdr:cNvPr id="22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284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198</xdr:row>
      <xdr:rowOff>0</xdr:rowOff>
    </xdr:from>
    <xdr:to>
      <xdr:col>22</xdr:col>
      <xdr:colOff>190500</xdr:colOff>
      <xdr:row>199</xdr:row>
      <xdr:rowOff>0</xdr:rowOff>
    </xdr:to>
    <xdr:pic>
      <xdr:nvPicPr>
        <xdr:cNvPr id="22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303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202</xdr:row>
      <xdr:rowOff>0</xdr:rowOff>
    </xdr:from>
    <xdr:to>
      <xdr:col>22</xdr:col>
      <xdr:colOff>190500</xdr:colOff>
      <xdr:row>203</xdr:row>
      <xdr:rowOff>0</xdr:rowOff>
    </xdr:to>
    <xdr:pic>
      <xdr:nvPicPr>
        <xdr:cNvPr id="22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379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202</xdr:row>
      <xdr:rowOff>0</xdr:rowOff>
    </xdr:from>
    <xdr:to>
      <xdr:col>22</xdr:col>
      <xdr:colOff>190500</xdr:colOff>
      <xdr:row>203</xdr:row>
      <xdr:rowOff>0</xdr:rowOff>
    </xdr:to>
    <xdr:pic>
      <xdr:nvPicPr>
        <xdr:cNvPr id="22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379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203</xdr:row>
      <xdr:rowOff>0</xdr:rowOff>
    </xdr:from>
    <xdr:to>
      <xdr:col>22</xdr:col>
      <xdr:colOff>190500</xdr:colOff>
      <xdr:row>204</xdr:row>
      <xdr:rowOff>0</xdr:rowOff>
    </xdr:to>
    <xdr:pic>
      <xdr:nvPicPr>
        <xdr:cNvPr id="22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398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204</xdr:row>
      <xdr:rowOff>0</xdr:rowOff>
    </xdr:from>
    <xdr:to>
      <xdr:col>22</xdr:col>
      <xdr:colOff>190500</xdr:colOff>
      <xdr:row>205</xdr:row>
      <xdr:rowOff>0</xdr:rowOff>
    </xdr:to>
    <xdr:pic>
      <xdr:nvPicPr>
        <xdr:cNvPr id="22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417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205</xdr:row>
      <xdr:rowOff>0</xdr:rowOff>
    </xdr:from>
    <xdr:to>
      <xdr:col>22</xdr:col>
      <xdr:colOff>190500</xdr:colOff>
      <xdr:row>206</xdr:row>
      <xdr:rowOff>0</xdr:rowOff>
    </xdr:to>
    <xdr:pic>
      <xdr:nvPicPr>
        <xdr:cNvPr id="22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436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206</xdr:row>
      <xdr:rowOff>0</xdr:rowOff>
    </xdr:from>
    <xdr:to>
      <xdr:col>22</xdr:col>
      <xdr:colOff>190500</xdr:colOff>
      <xdr:row>207</xdr:row>
      <xdr:rowOff>0</xdr:rowOff>
    </xdr:to>
    <xdr:pic>
      <xdr:nvPicPr>
        <xdr:cNvPr id="22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455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207</xdr:row>
      <xdr:rowOff>0</xdr:rowOff>
    </xdr:from>
    <xdr:to>
      <xdr:col>22</xdr:col>
      <xdr:colOff>190500</xdr:colOff>
      <xdr:row>208</xdr:row>
      <xdr:rowOff>0</xdr:rowOff>
    </xdr:to>
    <xdr:pic>
      <xdr:nvPicPr>
        <xdr:cNvPr id="22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474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208</xdr:row>
      <xdr:rowOff>0</xdr:rowOff>
    </xdr:from>
    <xdr:to>
      <xdr:col>22</xdr:col>
      <xdr:colOff>190500</xdr:colOff>
      <xdr:row>209</xdr:row>
      <xdr:rowOff>9525</xdr:rowOff>
    </xdr:to>
    <xdr:pic>
      <xdr:nvPicPr>
        <xdr:cNvPr id="22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4935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209</xdr:row>
      <xdr:rowOff>0</xdr:rowOff>
    </xdr:from>
    <xdr:to>
      <xdr:col>22</xdr:col>
      <xdr:colOff>190500</xdr:colOff>
      <xdr:row>210</xdr:row>
      <xdr:rowOff>0</xdr:rowOff>
    </xdr:to>
    <xdr:pic>
      <xdr:nvPicPr>
        <xdr:cNvPr id="22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512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47625</xdr:rowOff>
    </xdr:to>
    <xdr:pic>
      <xdr:nvPicPr>
        <xdr:cNvPr id="22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637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47625</xdr:rowOff>
    </xdr:to>
    <xdr:pic>
      <xdr:nvPicPr>
        <xdr:cNvPr id="22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637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47625</xdr:rowOff>
    </xdr:to>
    <xdr:pic>
      <xdr:nvPicPr>
        <xdr:cNvPr id="22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637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47625</xdr:rowOff>
    </xdr:to>
    <xdr:pic>
      <xdr:nvPicPr>
        <xdr:cNvPr id="22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637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47625</xdr:rowOff>
    </xdr:to>
    <xdr:pic>
      <xdr:nvPicPr>
        <xdr:cNvPr id="22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637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47625</xdr:rowOff>
    </xdr:to>
    <xdr:pic>
      <xdr:nvPicPr>
        <xdr:cNvPr id="22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637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47625</xdr:rowOff>
    </xdr:to>
    <xdr:pic>
      <xdr:nvPicPr>
        <xdr:cNvPr id="22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637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47625</xdr:rowOff>
    </xdr:to>
    <xdr:pic>
      <xdr:nvPicPr>
        <xdr:cNvPr id="22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637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47625</xdr:rowOff>
    </xdr:to>
    <xdr:pic>
      <xdr:nvPicPr>
        <xdr:cNvPr id="22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637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47625</xdr:rowOff>
    </xdr:to>
    <xdr:pic>
      <xdr:nvPicPr>
        <xdr:cNvPr id="22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637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47625</xdr:rowOff>
    </xdr:to>
    <xdr:pic>
      <xdr:nvPicPr>
        <xdr:cNvPr id="22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637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47625</xdr:rowOff>
    </xdr:to>
    <xdr:pic>
      <xdr:nvPicPr>
        <xdr:cNvPr id="22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637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47625</xdr:rowOff>
    </xdr:to>
    <xdr:pic>
      <xdr:nvPicPr>
        <xdr:cNvPr id="22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637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2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837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133350</xdr:rowOff>
    </xdr:to>
    <xdr:pic>
      <xdr:nvPicPr>
        <xdr:cNvPr id="22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8627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86</xdr:row>
      <xdr:rowOff>0</xdr:rowOff>
    </xdr:to>
    <xdr:pic>
      <xdr:nvPicPr>
        <xdr:cNvPr id="22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8875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86</xdr:row>
      <xdr:rowOff>0</xdr:rowOff>
    </xdr:to>
    <xdr:pic>
      <xdr:nvPicPr>
        <xdr:cNvPr id="22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8875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133350</xdr:rowOff>
    </xdr:to>
    <xdr:pic>
      <xdr:nvPicPr>
        <xdr:cNvPr id="22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912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180975</xdr:rowOff>
    </xdr:from>
    <xdr:to>
      <xdr:col>22</xdr:col>
      <xdr:colOff>190500</xdr:colOff>
      <xdr:row>102</xdr:row>
      <xdr:rowOff>47625</xdr:rowOff>
    </xdr:to>
    <xdr:pic>
      <xdr:nvPicPr>
        <xdr:cNvPr id="22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25233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2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135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2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135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2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184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2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209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101</xdr:row>
      <xdr:rowOff>133350</xdr:rowOff>
    </xdr:to>
    <xdr:pic>
      <xdr:nvPicPr>
        <xdr:cNvPr id="22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23423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2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259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102</xdr:row>
      <xdr:rowOff>161925</xdr:rowOff>
    </xdr:to>
    <xdr:pic>
      <xdr:nvPicPr>
        <xdr:cNvPr id="22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28376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2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308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3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333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66</xdr:row>
      <xdr:rowOff>47625</xdr:rowOff>
    </xdr:to>
    <xdr:pic>
      <xdr:nvPicPr>
        <xdr:cNvPr id="23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34269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66</xdr:row>
      <xdr:rowOff>47625</xdr:rowOff>
    </xdr:to>
    <xdr:pic>
      <xdr:nvPicPr>
        <xdr:cNvPr id="23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3674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114300</xdr:rowOff>
    </xdr:to>
    <xdr:pic>
      <xdr:nvPicPr>
        <xdr:cNvPr id="231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3922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68</xdr:row>
      <xdr:rowOff>38100</xdr:rowOff>
    </xdr:to>
    <xdr:pic>
      <xdr:nvPicPr>
        <xdr:cNvPr id="231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4169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70</xdr:row>
      <xdr:rowOff>142875</xdr:rowOff>
    </xdr:to>
    <xdr:pic>
      <xdr:nvPicPr>
        <xdr:cNvPr id="231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44175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70</xdr:row>
      <xdr:rowOff>38100</xdr:rowOff>
    </xdr:to>
    <xdr:pic>
      <xdr:nvPicPr>
        <xdr:cNvPr id="231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4665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70</xdr:row>
      <xdr:rowOff>38100</xdr:rowOff>
    </xdr:to>
    <xdr:pic>
      <xdr:nvPicPr>
        <xdr:cNvPr id="232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4665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70</xdr:row>
      <xdr:rowOff>38100</xdr:rowOff>
    </xdr:to>
    <xdr:pic>
      <xdr:nvPicPr>
        <xdr:cNvPr id="232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4665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72</xdr:row>
      <xdr:rowOff>219075</xdr:rowOff>
    </xdr:to>
    <xdr:pic>
      <xdr:nvPicPr>
        <xdr:cNvPr id="232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51605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72</xdr:row>
      <xdr:rowOff>114300</xdr:rowOff>
    </xdr:to>
    <xdr:pic>
      <xdr:nvPicPr>
        <xdr:cNvPr id="232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5408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74</xdr:row>
      <xdr:rowOff>38100</xdr:rowOff>
    </xdr:to>
    <xdr:pic>
      <xdr:nvPicPr>
        <xdr:cNvPr id="232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5655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78</xdr:row>
      <xdr:rowOff>9525</xdr:rowOff>
    </xdr:to>
    <xdr:pic>
      <xdr:nvPicPr>
        <xdr:cNvPr id="232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5903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142875</xdr:rowOff>
    </xdr:to>
    <xdr:pic>
      <xdr:nvPicPr>
        <xdr:cNvPr id="232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151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200025</xdr:rowOff>
    </xdr:to>
    <xdr:pic>
      <xdr:nvPicPr>
        <xdr:cNvPr id="23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39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3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64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32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89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33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89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33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89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33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89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33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89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33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89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33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89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3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89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3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89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89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66</xdr:row>
      <xdr:rowOff>47625</xdr:rowOff>
    </xdr:to>
    <xdr:pic>
      <xdr:nvPicPr>
        <xdr:cNvPr id="23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3674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114300</xdr:rowOff>
    </xdr:to>
    <xdr:pic>
      <xdr:nvPicPr>
        <xdr:cNvPr id="23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3922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70</xdr:row>
      <xdr:rowOff>142875</xdr:rowOff>
    </xdr:to>
    <xdr:pic>
      <xdr:nvPicPr>
        <xdr:cNvPr id="23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44175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70</xdr:row>
      <xdr:rowOff>38100</xdr:rowOff>
    </xdr:to>
    <xdr:pic>
      <xdr:nvPicPr>
        <xdr:cNvPr id="23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4665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71</xdr:row>
      <xdr:rowOff>47625</xdr:rowOff>
    </xdr:to>
    <xdr:pic>
      <xdr:nvPicPr>
        <xdr:cNvPr id="23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4912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72</xdr:row>
      <xdr:rowOff>114300</xdr:rowOff>
    </xdr:to>
    <xdr:pic>
      <xdr:nvPicPr>
        <xdr:cNvPr id="23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5408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78</xdr:row>
      <xdr:rowOff>9525</xdr:rowOff>
    </xdr:to>
    <xdr:pic>
      <xdr:nvPicPr>
        <xdr:cNvPr id="23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5903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78</xdr:row>
      <xdr:rowOff>9525</xdr:rowOff>
    </xdr:to>
    <xdr:pic>
      <xdr:nvPicPr>
        <xdr:cNvPr id="23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5903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142875</xdr:rowOff>
    </xdr:to>
    <xdr:pic>
      <xdr:nvPicPr>
        <xdr:cNvPr id="23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151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200025</xdr:rowOff>
    </xdr:to>
    <xdr:pic>
      <xdr:nvPicPr>
        <xdr:cNvPr id="23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39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3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64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3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89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29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66</xdr:row>
      <xdr:rowOff>47625</xdr:rowOff>
    </xdr:to>
    <xdr:pic>
      <xdr:nvPicPr>
        <xdr:cNvPr id="236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34269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66</xdr:row>
      <xdr:rowOff>47625</xdr:rowOff>
    </xdr:to>
    <xdr:pic>
      <xdr:nvPicPr>
        <xdr:cNvPr id="23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3674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114300</xdr:rowOff>
    </xdr:to>
    <xdr:pic>
      <xdr:nvPicPr>
        <xdr:cNvPr id="23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3922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68</xdr:row>
      <xdr:rowOff>38100</xdr:rowOff>
    </xdr:to>
    <xdr:pic>
      <xdr:nvPicPr>
        <xdr:cNvPr id="23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4169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70</xdr:row>
      <xdr:rowOff>142875</xdr:rowOff>
    </xdr:to>
    <xdr:pic>
      <xdr:nvPicPr>
        <xdr:cNvPr id="236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44175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70</xdr:row>
      <xdr:rowOff>38100</xdr:rowOff>
    </xdr:to>
    <xdr:pic>
      <xdr:nvPicPr>
        <xdr:cNvPr id="236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4665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70</xdr:row>
      <xdr:rowOff>38100</xdr:rowOff>
    </xdr:to>
    <xdr:pic>
      <xdr:nvPicPr>
        <xdr:cNvPr id="237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4665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70</xdr:row>
      <xdr:rowOff>38100</xdr:rowOff>
    </xdr:to>
    <xdr:pic>
      <xdr:nvPicPr>
        <xdr:cNvPr id="237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4665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72</xdr:row>
      <xdr:rowOff>219075</xdr:rowOff>
    </xdr:to>
    <xdr:pic>
      <xdr:nvPicPr>
        <xdr:cNvPr id="237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51605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72</xdr:row>
      <xdr:rowOff>114300</xdr:rowOff>
    </xdr:to>
    <xdr:pic>
      <xdr:nvPicPr>
        <xdr:cNvPr id="237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5408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74</xdr:row>
      <xdr:rowOff>38100</xdr:rowOff>
    </xdr:to>
    <xdr:pic>
      <xdr:nvPicPr>
        <xdr:cNvPr id="237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5655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78</xdr:row>
      <xdr:rowOff>9525</xdr:rowOff>
    </xdr:to>
    <xdr:pic>
      <xdr:nvPicPr>
        <xdr:cNvPr id="237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5903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142875</xdr:rowOff>
    </xdr:to>
    <xdr:pic>
      <xdr:nvPicPr>
        <xdr:cNvPr id="237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151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200025</xdr:rowOff>
    </xdr:to>
    <xdr:pic>
      <xdr:nvPicPr>
        <xdr:cNvPr id="23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39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37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64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89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89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89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89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89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89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89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38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89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38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89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3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89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38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64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3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64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39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89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39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14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23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367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200025</xdr:rowOff>
    </xdr:to>
    <xdr:pic>
      <xdr:nvPicPr>
        <xdr:cNvPr id="23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392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23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416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23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441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3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466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3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516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200025</xdr:rowOff>
    </xdr:to>
    <xdr:pic>
      <xdr:nvPicPr>
        <xdr:cNvPr id="23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5655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200025</xdr:rowOff>
    </xdr:to>
    <xdr:pic>
      <xdr:nvPicPr>
        <xdr:cNvPr id="24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5655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4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590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200025</xdr:rowOff>
    </xdr:to>
    <xdr:pic>
      <xdr:nvPicPr>
        <xdr:cNvPr id="24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15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4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39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4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64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4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38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4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937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9525</xdr:rowOff>
    </xdr:from>
    <xdr:to>
      <xdr:col>22</xdr:col>
      <xdr:colOff>190500</xdr:colOff>
      <xdr:row>92</xdr:row>
      <xdr:rowOff>190500</xdr:rowOff>
    </xdr:to>
    <xdr:pic>
      <xdr:nvPicPr>
        <xdr:cNvPr id="24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0618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4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011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4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060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200025</xdr:rowOff>
    </xdr:to>
    <xdr:pic>
      <xdr:nvPicPr>
        <xdr:cNvPr id="24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085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4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333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4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333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24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382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200025</xdr:rowOff>
    </xdr:to>
    <xdr:pic>
      <xdr:nvPicPr>
        <xdr:cNvPr id="24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075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200025</xdr:rowOff>
    </xdr:to>
    <xdr:pic>
      <xdr:nvPicPr>
        <xdr:cNvPr id="24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57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24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81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111</xdr:row>
      <xdr:rowOff>190500</xdr:rowOff>
    </xdr:to>
    <xdr:pic>
      <xdr:nvPicPr>
        <xdr:cNvPr id="24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531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113</xdr:row>
      <xdr:rowOff>190500</xdr:rowOff>
    </xdr:to>
    <xdr:pic>
      <xdr:nvPicPr>
        <xdr:cNvPr id="24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580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114</xdr:row>
      <xdr:rowOff>190500</xdr:rowOff>
    </xdr:to>
    <xdr:pic>
      <xdr:nvPicPr>
        <xdr:cNvPr id="24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605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115</xdr:row>
      <xdr:rowOff>190500</xdr:rowOff>
    </xdr:to>
    <xdr:pic>
      <xdr:nvPicPr>
        <xdr:cNvPr id="24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630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117</xdr:row>
      <xdr:rowOff>190500</xdr:rowOff>
    </xdr:to>
    <xdr:pic>
      <xdr:nvPicPr>
        <xdr:cNvPr id="24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680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118</xdr:row>
      <xdr:rowOff>200025</xdr:rowOff>
    </xdr:to>
    <xdr:pic>
      <xdr:nvPicPr>
        <xdr:cNvPr id="24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7047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119</xdr:row>
      <xdr:rowOff>190500</xdr:rowOff>
    </xdr:to>
    <xdr:pic>
      <xdr:nvPicPr>
        <xdr:cNvPr id="24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729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120</xdr:row>
      <xdr:rowOff>190500</xdr:rowOff>
    </xdr:to>
    <xdr:pic>
      <xdr:nvPicPr>
        <xdr:cNvPr id="24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754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122</xdr:row>
      <xdr:rowOff>190500</xdr:rowOff>
    </xdr:to>
    <xdr:pic>
      <xdr:nvPicPr>
        <xdr:cNvPr id="24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803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123</xdr:row>
      <xdr:rowOff>200025</xdr:rowOff>
    </xdr:to>
    <xdr:pic>
      <xdr:nvPicPr>
        <xdr:cNvPr id="24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8285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125</xdr:row>
      <xdr:rowOff>190500</xdr:rowOff>
    </xdr:to>
    <xdr:pic>
      <xdr:nvPicPr>
        <xdr:cNvPr id="24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878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126</xdr:row>
      <xdr:rowOff>190500</xdr:rowOff>
    </xdr:to>
    <xdr:pic>
      <xdr:nvPicPr>
        <xdr:cNvPr id="24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902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127</xdr:row>
      <xdr:rowOff>200025</xdr:rowOff>
    </xdr:to>
    <xdr:pic>
      <xdr:nvPicPr>
        <xdr:cNvPr id="24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9276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128</xdr:row>
      <xdr:rowOff>190500</xdr:rowOff>
    </xdr:to>
    <xdr:pic>
      <xdr:nvPicPr>
        <xdr:cNvPr id="24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952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129</xdr:row>
      <xdr:rowOff>200025</xdr:rowOff>
    </xdr:to>
    <xdr:pic>
      <xdr:nvPicPr>
        <xdr:cNvPr id="24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9771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130</xdr:row>
      <xdr:rowOff>190500</xdr:rowOff>
    </xdr:to>
    <xdr:pic>
      <xdr:nvPicPr>
        <xdr:cNvPr id="24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001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9525</xdr:rowOff>
    </xdr:to>
    <xdr:pic>
      <xdr:nvPicPr>
        <xdr:cNvPr id="24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0267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24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102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4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121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24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141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4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160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24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179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4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217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9525</xdr:rowOff>
    </xdr:to>
    <xdr:pic>
      <xdr:nvPicPr>
        <xdr:cNvPr id="24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2362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4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255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4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27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24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331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24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369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24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07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9525</xdr:rowOff>
    </xdr:to>
    <xdr:pic>
      <xdr:nvPicPr>
        <xdr:cNvPr id="24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26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9525</xdr:rowOff>
    </xdr:to>
    <xdr:pic>
      <xdr:nvPicPr>
        <xdr:cNvPr id="24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458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4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64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24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83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4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502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24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522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9525</xdr:rowOff>
    </xdr:to>
    <xdr:pic>
      <xdr:nvPicPr>
        <xdr:cNvPr id="24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5601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24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579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9525</xdr:rowOff>
    </xdr:to>
    <xdr:pic>
      <xdr:nvPicPr>
        <xdr:cNvPr id="24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5982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24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617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4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655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4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674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24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693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9525</xdr:rowOff>
    </xdr:to>
    <xdr:pic>
      <xdr:nvPicPr>
        <xdr:cNvPr id="24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7125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24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731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4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750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24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788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24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826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190500</xdr:colOff>
      <xdr:row>175</xdr:row>
      <xdr:rowOff>9525</xdr:rowOff>
    </xdr:to>
    <xdr:pic>
      <xdr:nvPicPr>
        <xdr:cNvPr id="24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845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4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864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4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883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4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903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9525</xdr:rowOff>
    </xdr:to>
    <xdr:pic>
      <xdr:nvPicPr>
        <xdr:cNvPr id="24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9220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4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941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4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960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9525</xdr:rowOff>
    </xdr:to>
    <xdr:pic>
      <xdr:nvPicPr>
        <xdr:cNvPr id="24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9982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0</xdr:rowOff>
    </xdr:to>
    <xdr:pic>
      <xdr:nvPicPr>
        <xdr:cNvPr id="24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017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9525</xdr:rowOff>
    </xdr:to>
    <xdr:pic>
      <xdr:nvPicPr>
        <xdr:cNvPr id="24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036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190500</xdr:colOff>
      <xdr:row>186</xdr:row>
      <xdr:rowOff>0</xdr:rowOff>
    </xdr:to>
    <xdr:pic>
      <xdr:nvPicPr>
        <xdr:cNvPr id="24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055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190500</xdr:colOff>
      <xdr:row>187</xdr:row>
      <xdr:rowOff>9525</xdr:rowOff>
    </xdr:to>
    <xdr:pic>
      <xdr:nvPicPr>
        <xdr:cNvPr id="24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0744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188</xdr:row>
      <xdr:rowOff>0</xdr:rowOff>
    </xdr:from>
    <xdr:to>
      <xdr:col>22</xdr:col>
      <xdr:colOff>190500</xdr:colOff>
      <xdr:row>189</xdr:row>
      <xdr:rowOff>0</xdr:rowOff>
    </xdr:to>
    <xdr:pic>
      <xdr:nvPicPr>
        <xdr:cNvPr id="24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112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190</xdr:row>
      <xdr:rowOff>0</xdr:rowOff>
    </xdr:from>
    <xdr:to>
      <xdr:col>22</xdr:col>
      <xdr:colOff>190500</xdr:colOff>
      <xdr:row>191</xdr:row>
      <xdr:rowOff>0</xdr:rowOff>
    </xdr:to>
    <xdr:pic>
      <xdr:nvPicPr>
        <xdr:cNvPr id="24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150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191</xdr:row>
      <xdr:rowOff>0</xdr:rowOff>
    </xdr:from>
    <xdr:to>
      <xdr:col>22</xdr:col>
      <xdr:colOff>190500</xdr:colOff>
      <xdr:row>192</xdr:row>
      <xdr:rowOff>0</xdr:rowOff>
    </xdr:to>
    <xdr:pic>
      <xdr:nvPicPr>
        <xdr:cNvPr id="24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169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191</xdr:row>
      <xdr:rowOff>0</xdr:rowOff>
    </xdr:from>
    <xdr:to>
      <xdr:col>22</xdr:col>
      <xdr:colOff>190500</xdr:colOff>
      <xdr:row>192</xdr:row>
      <xdr:rowOff>0</xdr:rowOff>
    </xdr:to>
    <xdr:pic>
      <xdr:nvPicPr>
        <xdr:cNvPr id="24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169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194</xdr:row>
      <xdr:rowOff>0</xdr:rowOff>
    </xdr:from>
    <xdr:to>
      <xdr:col>22</xdr:col>
      <xdr:colOff>190500</xdr:colOff>
      <xdr:row>195</xdr:row>
      <xdr:rowOff>0</xdr:rowOff>
    </xdr:to>
    <xdr:pic>
      <xdr:nvPicPr>
        <xdr:cNvPr id="24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226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194</xdr:row>
      <xdr:rowOff>0</xdr:rowOff>
    </xdr:from>
    <xdr:to>
      <xdr:col>22</xdr:col>
      <xdr:colOff>190500</xdr:colOff>
      <xdr:row>195</xdr:row>
      <xdr:rowOff>0</xdr:rowOff>
    </xdr:to>
    <xdr:pic>
      <xdr:nvPicPr>
        <xdr:cNvPr id="24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226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195</xdr:row>
      <xdr:rowOff>0</xdr:rowOff>
    </xdr:from>
    <xdr:to>
      <xdr:col>22</xdr:col>
      <xdr:colOff>190500</xdr:colOff>
      <xdr:row>196</xdr:row>
      <xdr:rowOff>9525</xdr:rowOff>
    </xdr:to>
    <xdr:pic>
      <xdr:nvPicPr>
        <xdr:cNvPr id="24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2459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196</xdr:row>
      <xdr:rowOff>0</xdr:rowOff>
    </xdr:from>
    <xdr:to>
      <xdr:col>22</xdr:col>
      <xdr:colOff>190500</xdr:colOff>
      <xdr:row>197</xdr:row>
      <xdr:rowOff>0</xdr:rowOff>
    </xdr:to>
    <xdr:pic>
      <xdr:nvPicPr>
        <xdr:cNvPr id="24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264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197</xdr:row>
      <xdr:rowOff>0</xdr:rowOff>
    </xdr:from>
    <xdr:to>
      <xdr:col>22</xdr:col>
      <xdr:colOff>190500</xdr:colOff>
      <xdr:row>198</xdr:row>
      <xdr:rowOff>9525</xdr:rowOff>
    </xdr:to>
    <xdr:pic>
      <xdr:nvPicPr>
        <xdr:cNvPr id="24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2840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201</xdr:row>
      <xdr:rowOff>0</xdr:rowOff>
    </xdr:from>
    <xdr:to>
      <xdr:col>22</xdr:col>
      <xdr:colOff>190500</xdr:colOff>
      <xdr:row>202</xdr:row>
      <xdr:rowOff>0</xdr:rowOff>
    </xdr:to>
    <xdr:pic>
      <xdr:nvPicPr>
        <xdr:cNvPr id="24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360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201</xdr:row>
      <xdr:rowOff>0</xdr:rowOff>
    </xdr:from>
    <xdr:to>
      <xdr:col>22</xdr:col>
      <xdr:colOff>190500</xdr:colOff>
      <xdr:row>202</xdr:row>
      <xdr:rowOff>0</xdr:rowOff>
    </xdr:to>
    <xdr:pic>
      <xdr:nvPicPr>
        <xdr:cNvPr id="24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360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202</xdr:row>
      <xdr:rowOff>0</xdr:rowOff>
    </xdr:from>
    <xdr:to>
      <xdr:col>22</xdr:col>
      <xdr:colOff>190500</xdr:colOff>
      <xdr:row>203</xdr:row>
      <xdr:rowOff>0</xdr:rowOff>
    </xdr:to>
    <xdr:pic>
      <xdr:nvPicPr>
        <xdr:cNvPr id="24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379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203</xdr:row>
      <xdr:rowOff>0</xdr:rowOff>
    </xdr:from>
    <xdr:to>
      <xdr:col>22</xdr:col>
      <xdr:colOff>190500</xdr:colOff>
      <xdr:row>204</xdr:row>
      <xdr:rowOff>9525</xdr:rowOff>
    </xdr:to>
    <xdr:pic>
      <xdr:nvPicPr>
        <xdr:cNvPr id="24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3983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204</xdr:row>
      <xdr:rowOff>0</xdr:rowOff>
    </xdr:from>
    <xdr:to>
      <xdr:col>22</xdr:col>
      <xdr:colOff>190500</xdr:colOff>
      <xdr:row>205</xdr:row>
      <xdr:rowOff>0</xdr:rowOff>
    </xdr:to>
    <xdr:pic>
      <xdr:nvPicPr>
        <xdr:cNvPr id="24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417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205</xdr:row>
      <xdr:rowOff>0</xdr:rowOff>
    </xdr:from>
    <xdr:to>
      <xdr:col>22</xdr:col>
      <xdr:colOff>190500</xdr:colOff>
      <xdr:row>206</xdr:row>
      <xdr:rowOff>0</xdr:rowOff>
    </xdr:to>
    <xdr:pic>
      <xdr:nvPicPr>
        <xdr:cNvPr id="24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436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206</xdr:row>
      <xdr:rowOff>0</xdr:rowOff>
    </xdr:from>
    <xdr:to>
      <xdr:col>22</xdr:col>
      <xdr:colOff>190500</xdr:colOff>
      <xdr:row>207</xdr:row>
      <xdr:rowOff>0</xdr:rowOff>
    </xdr:to>
    <xdr:pic>
      <xdr:nvPicPr>
        <xdr:cNvPr id="24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455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207</xdr:row>
      <xdr:rowOff>0</xdr:rowOff>
    </xdr:from>
    <xdr:to>
      <xdr:col>22</xdr:col>
      <xdr:colOff>190500</xdr:colOff>
      <xdr:row>208</xdr:row>
      <xdr:rowOff>0</xdr:rowOff>
    </xdr:to>
    <xdr:pic>
      <xdr:nvPicPr>
        <xdr:cNvPr id="24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474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208</xdr:row>
      <xdr:rowOff>0</xdr:rowOff>
    </xdr:from>
    <xdr:to>
      <xdr:col>22</xdr:col>
      <xdr:colOff>190500</xdr:colOff>
      <xdr:row>209</xdr:row>
      <xdr:rowOff>9525</xdr:rowOff>
    </xdr:to>
    <xdr:pic>
      <xdr:nvPicPr>
        <xdr:cNvPr id="24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4935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4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38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4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38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4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38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4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38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4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38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4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38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5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38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5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38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5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38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5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38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5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38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5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38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5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38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95250</xdr:rowOff>
    </xdr:to>
    <xdr:pic>
      <xdr:nvPicPr>
        <xdr:cNvPr id="25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81323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5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837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133350</xdr:rowOff>
    </xdr:to>
    <xdr:pic>
      <xdr:nvPicPr>
        <xdr:cNvPr id="25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8627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133350</xdr:rowOff>
    </xdr:to>
    <xdr:pic>
      <xdr:nvPicPr>
        <xdr:cNvPr id="25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8627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25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887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180975</xdr:rowOff>
    </xdr:from>
    <xdr:to>
      <xdr:col>22</xdr:col>
      <xdr:colOff>190500</xdr:colOff>
      <xdr:row>99</xdr:row>
      <xdr:rowOff>104775</xdr:rowOff>
    </xdr:to>
    <xdr:pic>
      <xdr:nvPicPr>
        <xdr:cNvPr id="25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22757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5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110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5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110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25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15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200025</xdr:rowOff>
    </xdr:to>
    <xdr:pic>
      <xdr:nvPicPr>
        <xdr:cNvPr id="25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1847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5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209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5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234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5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259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200025</xdr:rowOff>
    </xdr:to>
    <xdr:pic>
      <xdr:nvPicPr>
        <xdr:cNvPr id="25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283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5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308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66</xdr:row>
      <xdr:rowOff>57150</xdr:rowOff>
    </xdr:to>
    <xdr:pic>
      <xdr:nvPicPr>
        <xdr:cNvPr id="25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36746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114300</xdr:rowOff>
    </xdr:to>
    <xdr:pic>
      <xdr:nvPicPr>
        <xdr:cNvPr id="25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3922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70</xdr:row>
      <xdr:rowOff>142875</xdr:rowOff>
    </xdr:to>
    <xdr:pic>
      <xdr:nvPicPr>
        <xdr:cNvPr id="25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44175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70</xdr:row>
      <xdr:rowOff>38100</xdr:rowOff>
    </xdr:to>
    <xdr:pic>
      <xdr:nvPicPr>
        <xdr:cNvPr id="25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4665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71</xdr:row>
      <xdr:rowOff>47625</xdr:rowOff>
    </xdr:to>
    <xdr:pic>
      <xdr:nvPicPr>
        <xdr:cNvPr id="25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4912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72</xdr:row>
      <xdr:rowOff>114300</xdr:rowOff>
    </xdr:to>
    <xdr:pic>
      <xdr:nvPicPr>
        <xdr:cNvPr id="25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5408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78</xdr:row>
      <xdr:rowOff>9525</xdr:rowOff>
    </xdr:to>
    <xdr:pic>
      <xdr:nvPicPr>
        <xdr:cNvPr id="25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5903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78</xdr:row>
      <xdr:rowOff>9525</xdr:rowOff>
    </xdr:to>
    <xdr:pic>
      <xdr:nvPicPr>
        <xdr:cNvPr id="25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5903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142875</xdr:rowOff>
    </xdr:to>
    <xdr:pic>
      <xdr:nvPicPr>
        <xdr:cNvPr id="25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151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200025</xdr:rowOff>
    </xdr:to>
    <xdr:pic>
      <xdr:nvPicPr>
        <xdr:cNvPr id="25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39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5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64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5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689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47625</xdr:rowOff>
    </xdr:to>
    <xdr:pic>
      <xdr:nvPicPr>
        <xdr:cNvPr id="25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637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5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961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9525</xdr:rowOff>
    </xdr:from>
    <xdr:to>
      <xdr:col>22</xdr:col>
      <xdr:colOff>190500</xdr:colOff>
      <xdr:row>93</xdr:row>
      <xdr:rowOff>209550</xdr:rowOff>
    </xdr:to>
    <xdr:pic>
      <xdr:nvPicPr>
        <xdr:cNvPr id="253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086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253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036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209550</xdr:rowOff>
    </xdr:to>
    <xdr:pic>
      <xdr:nvPicPr>
        <xdr:cNvPr id="253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0856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53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110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5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358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5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358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254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07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254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32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254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481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190500</xdr:rowOff>
    </xdr:to>
    <xdr:pic>
      <xdr:nvPicPr>
        <xdr:cNvPr id="254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506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112</xdr:row>
      <xdr:rowOff>190500</xdr:rowOff>
    </xdr:to>
    <xdr:pic>
      <xdr:nvPicPr>
        <xdr:cNvPr id="254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556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114</xdr:row>
      <xdr:rowOff>190500</xdr:rowOff>
    </xdr:to>
    <xdr:pic>
      <xdr:nvPicPr>
        <xdr:cNvPr id="254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605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115</xdr:row>
      <xdr:rowOff>190500</xdr:rowOff>
    </xdr:to>
    <xdr:pic>
      <xdr:nvPicPr>
        <xdr:cNvPr id="254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630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116</xdr:row>
      <xdr:rowOff>190500</xdr:rowOff>
    </xdr:to>
    <xdr:pic>
      <xdr:nvPicPr>
        <xdr:cNvPr id="25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655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118</xdr:row>
      <xdr:rowOff>200025</xdr:rowOff>
    </xdr:to>
    <xdr:pic>
      <xdr:nvPicPr>
        <xdr:cNvPr id="255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7047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119</xdr:row>
      <xdr:rowOff>190500</xdr:rowOff>
    </xdr:to>
    <xdr:pic>
      <xdr:nvPicPr>
        <xdr:cNvPr id="255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729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120</xdr:row>
      <xdr:rowOff>190500</xdr:rowOff>
    </xdr:to>
    <xdr:pic>
      <xdr:nvPicPr>
        <xdr:cNvPr id="255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754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121</xdr:row>
      <xdr:rowOff>190500</xdr:rowOff>
    </xdr:to>
    <xdr:pic>
      <xdr:nvPicPr>
        <xdr:cNvPr id="255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779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123</xdr:row>
      <xdr:rowOff>190500</xdr:rowOff>
    </xdr:to>
    <xdr:pic>
      <xdr:nvPicPr>
        <xdr:cNvPr id="255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828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124</xdr:row>
      <xdr:rowOff>190500</xdr:rowOff>
    </xdr:to>
    <xdr:pic>
      <xdr:nvPicPr>
        <xdr:cNvPr id="255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853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126</xdr:row>
      <xdr:rowOff>190500</xdr:rowOff>
    </xdr:to>
    <xdr:pic>
      <xdr:nvPicPr>
        <xdr:cNvPr id="255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902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127</xdr:row>
      <xdr:rowOff>190500</xdr:rowOff>
    </xdr:to>
    <xdr:pic>
      <xdr:nvPicPr>
        <xdr:cNvPr id="255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927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128</xdr:row>
      <xdr:rowOff>190500</xdr:rowOff>
    </xdr:to>
    <xdr:pic>
      <xdr:nvPicPr>
        <xdr:cNvPr id="255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952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129</xdr:row>
      <xdr:rowOff>190500</xdr:rowOff>
    </xdr:to>
    <xdr:pic>
      <xdr:nvPicPr>
        <xdr:cNvPr id="255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977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130</xdr:row>
      <xdr:rowOff>190500</xdr:rowOff>
    </xdr:to>
    <xdr:pic>
      <xdr:nvPicPr>
        <xdr:cNvPr id="256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001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56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026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56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045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56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121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256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141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56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160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256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179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56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19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9525</xdr:rowOff>
    </xdr:to>
    <xdr:pic>
      <xdr:nvPicPr>
        <xdr:cNvPr id="256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2362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56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255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57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27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257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293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257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350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9525</xdr:rowOff>
    </xdr:to>
    <xdr:pic>
      <xdr:nvPicPr>
        <xdr:cNvPr id="257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3886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57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26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57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4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57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64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257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483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57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502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257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522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58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541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258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579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258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598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258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617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258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63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58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674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258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693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9525</xdr:rowOff>
    </xdr:to>
    <xdr:pic>
      <xdr:nvPicPr>
        <xdr:cNvPr id="258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7125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258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731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58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750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59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769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259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807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190500</xdr:colOff>
      <xdr:row>175</xdr:row>
      <xdr:rowOff>0</xdr:rowOff>
    </xdr:to>
    <xdr:pic>
      <xdr:nvPicPr>
        <xdr:cNvPr id="259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845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59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864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59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883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59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903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59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922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59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941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59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960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59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8979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0</xdr:rowOff>
    </xdr:to>
    <xdr:pic>
      <xdr:nvPicPr>
        <xdr:cNvPr id="260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017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0</xdr:rowOff>
    </xdr:to>
    <xdr:pic>
      <xdr:nvPicPr>
        <xdr:cNvPr id="260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03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190500</xdr:colOff>
      <xdr:row>186</xdr:row>
      <xdr:rowOff>0</xdr:rowOff>
    </xdr:to>
    <xdr:pic>
      <xdr:nvPicPr>
        <xdr:cNvPr id="260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055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190500</xdr:colOff>
      <xdr:row>187</xdr:row>
      <xdr:rowOff>0</xdr:rowOff>
    </xdr:to>
    <xdr:pic>
      <xdr:nvPicPr>
        <xdr:cNvPr id="260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074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187</xdr:row>
      <xdr:rowOff>0</xdr:rowOff>
    </xdr:from>
    <xdr:to>
      <xdr:col>22</xdr:col>
      <xdr:colOff>190500</xdr:colOff>
      <xdr:row>188</xdr:row>
      <xdr:rowOff>0</xdr:rowOff>
    </xdr:to>
    <xdr:pic>
      <xdr:nvPicPr>
        <xdr:cNvPr id="260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093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189</xdr:row>
      <xdr:rowOff>0</xdr:rowOff>
    </xdr:from>
    <xdr:to>
      <xdr:col>22</xdr:col>
      <xdr:colOff>190500</xdr:colOff>
      <xdr:row>190</xdr:row>
      <xdr:rowOff>0</xdr:rowOff>
    </xdr:to>
    <xdr:pic>
      <xdr:nvPicPr>
        <xdr:cNvPr id="260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131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191</xdr:row>
      <xdr:rowOff>0</xdr:rowOff>
    </xdr:from>
    <xdr:to>
      <xdr:col>22</xdr:col>
      <xdr:colOff>190500</xdr:colOff>
      <xdr:row>192</xdr:row>
      <xdr:rowOff>0</xdr:rowOff>
    </xdr:to>
    <xdr:pic>
      <xdr:nvPicPr>
        <xdr:cNvPr id="260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169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192</xdr:row>
      <xdr:rowOff>0</xdr:rowOff>
    </xdr:from>
    <xdr:to>
      <xdr:col>22</xdr:col>
      <xdr:colOff>190500</xdr:colOff>
      <xdr:row>193</xdr:row>
      <xdr:rowOff>0</xdr:rowOff>
    </xdr:to>
    <xdr:pic>
      <xdr:nvPicPr>
        <xdr:cNvPr id="260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18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192</xdr:row>
      <xdr:rowOff>0</xdr:rowOff>
    </xdr:from>
    <xdr:to>
      <xdr:col>22</xdr:col>
      <xdr:colOff>190500</xdr:colOff>
      <xdr:row>193</xdr:row>
      <xdr:rowOff>0</xdr:rowOff>
    </xdr:to>
    <xdr:pic>
      <xdr:nvPicPr>
        <xdr:cNvPr id="26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18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195</xdr:row>
      <xdr:rowOff>0</xdr:rowOff>
    </xdr:from>
    <xdr:to>
      <xdr:col>22</xdr:col>
      <xdr:colOff>190500</xdr:colOff>
      <xdr:row>196</xdr:row>
      <xdr:rowOff>0</xdr:rowOff>
    </xdr:to>
    <xdr:pic>
      <xdr:nvPicPr>
        <xdr:cNvPr id="260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245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195</xdr:row>
      <xdr:rowOff>0</xdr:rowOff>
    </xdr:from>
    <xdr:to>
      <xdr:col>22</xdr:col>
      <xdr:colOff>190500</xdr:colOff>
      <xdr:row>196</xdr:row>
      <xdr:rowOff>0</xdr:rowOff>
    </xdr:to>
    <xdr:pic>
      <xdr:nvPicPr>
        <xdr:cNvPr id="26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245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196</xdr:row>
      <xdr:rowOff>0</xdr:rowOff>
    </xdr:from>
    <xdr:to>
      <xdr:col>22</xdr:col>
      <xdr:colOff>190500</xdr:colOff>
      <xdr:row>197</xdr:row>
      <xdr:rowOff>0</xdr:rowOff>
    </xdr:to>
    <xdr:pic>
      <xdr:nvPicPr>
        <xdr:cNvPr id="26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264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197</xdr:row>
      <xdr:rowOff>0</xdr:rowOff>
    </xdr:from>
    <xdr:to>
      <xdr:col>22</xdr:col>
      <xdr:colOff>190500</xdr:colOff>
      <xdr:row>198</xdr:row>
      <xdr:rowOff>0</xdr:rowOff>
    </xdr:to>
    <xdr:pic>
      <xdr:nvPicPr>
        <xdr:cNvPr id="26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284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198</xdr:row>
      <xdr:rowOff>0</xdr:rowOff>
    </xdr:from>
    <xdr:to>
      <xdr:col>22</xdr:col>
      <xdr:colOff>190500</xdr:colOff>
      <xdr:row>199</xdr:row>
      <xdr:rowOff>0</xdr:rowOff>
    </xdr:to>
    <xdr:pic>
      <xdr:nvPicPr>
        <xdr:cNvPr id="26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303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202</xdr:row>
      <xdr:rowOff>0</xdr:rowOff>
    </xdr:from>
    <xdr:to>
      <xdr:col>22</xdr:col>
      <xdr:colOff>190500</xdr:colOff>
      <xdr:row>203</xdr:row>
      <xdr:rowOff>0</xdr:rowOff>
    </xdr:to>
    <xdr:pic>
      <xdr:nvPicPr>
        <xdr:cNvPr id="261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379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202</xdr:row>
      <xdr:rowOff>0</xdr:rowOff>
    </xdr:from>
    <xdr:to>
      <xdr:col>22</xdr:col>
      <xdr:colOff>190500</xdr:colOff>
      <xdr:row>203</xdr:row>
      <xdr:rowOff>0</xdr:rowOff>
    </xdr:to>
    <xdr:pic>
      <xdr:nvPicPr>
        <xdr:cNvPr id="261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379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203</xdr:row>
      <xdr:rowOff>0</xdr:rowOff>
    </xdr:from>
    <xdr:to>
      <xdr:col>22</xdr:col>
      <xdr:colOff>190500</xdr:colOff>
      <xdr:row>204</xdr:row>
      <xdr:rowOff>0</xdr:rowOff>
    </xdr:to>
    <xdr:pic>
      <xdr:nvPicPr>
        <xdr:cNvPr id="261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398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204</xdr:row>
      <xdr:rowOff>0</xdr:rowOff>
    </xdr:from>
    <xdr:to>
      <xdr:col>22</xdr:col>
      <xdr:colOff>190500</xdr:colOff>
      <xdr:row>205</xdr:row>
      <xdr:rowOff>0</xdr:rowOff>
    </xdr:to>
    <xdr:pic>
      <xdr:nvPicPr>
        <xdr:cNvPr id="26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417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205</xdr:row>
      <xdr:rowOff>0</xdr:rowOff>
    </xdr:from>
    <xdr:to>
      <xdr:col>22</xdr:col>
      <xdr:colOff>190500</xdr:colOff>
      <xdr:row>206</xdr:row>
      <xdr:rowOff>0</xdr:rowOff>
    </xdr:to>
    <xdr:pic>
      <xdr:nvPicPr>
        <xdr:cNvPr id="26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436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206</xdr:row>
      <xdr:rowOff>0</xdr:rowOff>
    </xdr:from>
    <xdr:to>
      <xdr:col>22</xdr:col>
      <xdr:colOff>190500</xdr:colOff>
      <xdr:row>207</xdr:row>
      <xdr:rowOff>0</xdr:rowOff>
    </xdr:to>
    <xdr:pic>
      <xdr:nvPicPr>
        <xdr:cNvPr id="26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455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207</xdr:row>
      <xdr:rowOff>0</xdr:rowOff>
    </xdr:from>
    <xdr:to>
      <xdr:col>22</xdr:col>
      <xdr:colOff>190500</xdr:colOff>
      <xdr:row>208</xdr:row>
      <xdr:rowOff>0</xdr:rowOff>
    </xdr:to>
    <xdr:pic>
      <xdr:nvPicPr>
        <xdr:cNvPr id="26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474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208</xdr:row>
      <xdr:rowOff>0</xdr:rowOff>
    </xdr:from>
    <xdr:to>
      <xdr:col>22</xdr:col>
      <xdr:colOff>190500</xdr:colOff>
      <xdr:row>209</xdr:row>
      <xdr:rowOff>0</xdr:rowOff>
    </xdr:to>
    <xdr:pic>
      <xdr:nvPicPr>
        <xdr:cNvPr id="26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493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209</xdr:row>
      <xdr:rowOff>0</xdr:rowOff>
    </xdr:from>
    <xdr:to>
      <xdr:col>22</xdr:col>
      <xdr:colOff>190500</xdr:colOff>
      <xdr:row>210</xdr:row>
      <xdr:rowOff>0</xdr:rowOff>
    </xdr:to>
    <xdr:pic>
      <xdr:nvPicPr>
        <xdr:cNvPr id="26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9512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47625</xdr:rowOff>
    </xdr:to>
    <xdr:pic>
      <xdr:nvPicPr>
        <xdr:cNvPr id="26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637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47625</xdr:rowOff>
    </xdr:to>
    <xdr:pic>
      <xdr:nvPicPr>
        <xdr:cNvPr id="26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637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47625</xdr:rowOff>
    </xdr:to>
    <xdr:pic>
      <xdr:nvPicPr>
        <xdr:cNvPr id="26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637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47625</xdr:rowOff>
    </xdr:to>
    <xdr:pic>
      <xdr:nvPicPr>
        <xdr:cNvPr id="26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637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47625</xdr:rowOff>
    </xdr:to>
    <xdr:pic>
      <xdr:nvPicPr>
        <xdr:cNvPr id="26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637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47625</xdr:rowOff>
    </xdr:to>
    <xdr:pic>
      <xdr:nvPicPr>
        <xdr:cNvPr id="26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637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47625</xdr:rowOff>
    </xdr:to>
    <xdr:pic>
      <xdr:nvPicPr>
        <xdr:cNvPr id="26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637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47625</xdr:rowOff>
    </xdr:to>
    <xdr:pic>
      <xdr:nvPicPr>
        <xdr:cNvPr id="26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637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47625</xdr:rowOff>
    </xdr:to>
    <xdr:pic>
      <xdr:nvPicPr>
        <xdr:cNvPr id="26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637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47625</xdr:rowOff>
    </xdr:to>
    <xdr:pic>
      <xdr:nvPicPr>
        <xdr:cNvPr id="26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637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47625</xdr:rowOff>
    </xdr:to>
    <xdr:pic>
      <xdr:nvPicPr>
        <xdr:cNvPr id="26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637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47625</xdr:rowOff>
    </xdr:to>
    <xdr:pic>
      <xdr:nvPicPr>
        <xdr:cNvPr id="26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637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47625</xdr:rowOff>
    </xdr:to>
    <xdr:pic>
      <xdr:nvPicPr>
        <xdr:cNvPr id="26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7637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6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837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133350</xdr:rowOff>
    </xdr:to>
    <xdr:pic>
      <xdr:nvPicPr>
        <xdr:cNvPr id="26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8627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26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887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26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887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142875</xdr:rowOff>
    </xdr:to>
    <xdr:pic>
      <xdr:nvPicPr>
        <xdr:cNvPr id="26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6912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180975</xdr:rowOff>
    </xdr:from>
    <xdr:to>
      <xdr:col>22</xdr:col>
      <xdr:colOff>190500</xdr:colOff>
      <xdr:row>102</xdr:row>
      <xdr:rowOff>47625</xdr:rowOff>
    </xdr:to>
    <xdr:pic>
      <xdr:nvPicPr>
        <xdr:cNvPr id="26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25233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6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135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6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135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64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184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64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209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101</xdr:row>
      <xdr:rowOff>133350</xdr:rowOff>
    </xdr:to>
    <xdr:pic>
      <xdr:nvPicPr>
        <xdr:cNvPr id="26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23423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64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259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102</xdr:row>
      <xdr:rowOff>161925</xdr:rowOff>
    </xdr:to>
    <xdr:pic>
      <xdr:nvPicPr>
        <xdr:cNvPr id="264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28376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64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308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65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19050" y="7333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istofo\Documents\ALFRESCO\3.%20Ezak\P&#345;&#237;loha%20&#269;.%202%20Kupn&#237;%20smlouvy%20-%20technick&#225;%20specifikace_VT%20(III.)-130-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ýpočetní technika"/>
      <sheetName val="SOP_VT"/>
      <sheetName val="CPV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54"/>
  <sheetViews>
    <sheetView tabSelected="1" zoomScale="46" zoomScaleNormal="46" workbookViewId="0" topLeftCell="A30">
      <selection activeCell="M31" sqref="M31:M34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35.421875" style="1" customWidth="1"/>
    <col min="4" max="4" width="12.28125" style="2" customWidth="1"/>
    <col min="5" max="5" width="10.57421875" style="3" customWidth="1"/>
    <col min="6" max="6" width="142.7109375" style="1" customWidth="1"/>
    <col min="7" max="7" width="29.7109375" style="4" customWidth="1"/>
    <col min="8" max="8" width="21.00390625" style="4" customWidth="1"/>
    <col min="9" max="9" width="21.7109375" style="4" customWidth="1"/>
    <col min="10" max="10" width="16.28125" style="1" customWidth="1"/>
    <col min="11" max="11" width="27.421875" style="5" hidden="1" customWidth="1"/>
    <col min="12" max="12" width="32.421875" style="5" customWidth="1"/>
    <col min="13" max="13" width="31.421875" style="5" customWidth="1"/>
    <col min="14" max="14" width="52.57421875" style="4" customWidth="1"/>
    <col min="15" max="15" width="28.140625" style="4" customWidth="1"/>
    <col min="16" max="16" width="25.8515625" style="4" hidden="1" customWidth="1"/>
    <col min="17" max="17" width="20.7109375" style="5" bestFit="1" customWidth="1"/>
    <col min="18" max="18" width="23.8515625" style="5" customWidth="1"/>
    <col min="19" max="19" width="21.00390625" style="5" bestFit="1" customWidth="1"/>
    <col min="20" max="20" width="20.57421875" style="5" customWidth="1"/>
    <col min="21" max="21" width="11.57421875" style="5" hidden="1" customWidth="1"/>
    <col min="22" max="22" width="44.140625" style="6" customWidth="1"/>
    <col min="23" max="16384" width="9.140625" style="5" customWidth="1"/>
  </cols>
  <sheetData>
    <row r="1" spans="2:22" ht="40.9" customHeight="1">
      <c r="B1" s="138" t="s">
        <v>42</v>
      </c>
      <c r="C1" s="139"/>
      <c r="D1" s="139"/>
      <c r="E1" s="35"/>
      <c r="R1" s="30"/>
      <c r="S1" s="30"/>
      <c r="T1" s="30"/>
      <c r="V1" s="30"/>
    </row>
    <row r="2" spans="3:22" ht="18.75" customHeight="1">
      <c r="C2" s="5"/>
      <c r="D2" s="9"/>
      <c r="E2" s="10"/>
      <c r="G2" s="1"/>
      <c r="H2" s="1"/>
      <c r="I2" s="5"/>
      <c r="J2" s="7"/>
      <c r="N2" s="1"/>
      <c r="O2" s="1"/>
      <c r="P2" s="1"/>
      <c r="R2" s="31"/>
      <c r="S2" s="31"/>
      <c r="T2" s="30"/>
      <c r="U2" s="32"/>
      <c r="V2" s="8"/>
    </row>
    <row r="3" spans="2:19" ht="19.9" customHeight="1">
      <c r="B3" s="13"/>
      <c r="C3" s="12" t="s">
        <v>0</v>
      </c>
      <c r="D3" s="102"/>
      <c r="E3" s="102"/>
      <c r="F3" s="102"/>
      <c r="G3" s="34"/>
      <c r="H3" s="34"/>
      <c r="I3" s="34"/>
      <c r="J3" s="34"/>
      <c r="K3" s="34"/>
      <c r="L3" s="34"/>
      <c r="M3" s="11"/>
      <c r="N3" s="6"/>
      <c r="O3" s="6"/>
      <c r="P3" s="6"/>
      <c r="Q3" s="11"/>
      <c r="R3" s="11"/>
      <c r="S3" s="11"/>
    </row>
    <row r="4" spans="2:19" ht="19.9" customHeight="1" thickBot="1">
      <c r="B4" s="14"/>
      <c r="C4" s="15" t="s">
        <v>1</v>
      </c>
      <c r="D4" s="102"/>
      <c r="E4" s="102"/>
      <c r="F4" s="102"/>
      <c r="G4" s="102"/>
      <c r="H4" s="102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36" customHeight="1" thickBot="1">
      <c r="B5" s="16"/>
      <c r="C5" s="17"/>
      <c r="D5" s="3"/>
      <c r="G5" s="140" t="s">
        <v>2</v>
      </c>
      <c r="H5" s="141"/>
      <c r="I5" s="1"/>
      <c r="J5" s="5"/>
      <c r="N5" s="1"/>
      <c r="O5" s="19"/>
      <c r="P5" s="19"/>
      <c r="R5" s="18" t="s">
        <v>2</v>
      </c>
      <c r="V5" s="37"/>
    </row>
    <row r="6" spans="2:22" ht="75" customHeight="1" thickBot="1" thickTop="1">
      <c r="B6" s="38" t="s">
        <v>3</v>
      </c>
      <c r="C6" s="39" t="s">
        <v>15</v>
      </c>
      <c r="D6" s="39" t="s">
        <v>4</v>
      </c>
      <c r="E6" s="39" t="s">
        <v>16</v>
      </c>
      <c r="F6" s="39" t="s">
        <v>17</v>
      </c>
      <c r="G6" s="45" t="s">
        <v>26</v>
      </c>
      <c r="H6" s="46" t="s">
        <v>56</v>
      </c>
      <c r="I6" s="40" t="s">
        <v>18</v>
      </c>
      <c r="J6" s="39" t="s">
        <v>19</v>
      </c>
      <c r="K6" s="39" t="s">
        <v>32</v>
      </c>
      <c r="L6" s="41" t="s">
        <v>20</v>
      </c>
      <c r="M6" s="42" t="s">
        <v>21</v>
      </c>
      <c r="N6" s="41" t="s">
        <v>22</v>
      </c>
      <c r="O6" s="41" t="s">
        <v>27</v>
      </c>
      <c r="P6" s="41" t="s">
        <v>23</v>
      </c>
      <c r="Q6" s="39" t="s">
        <v>5</v>
      </c>
      <c r="R6" s="43" t="s">
        <v>6</v>
      </c>
      <c r="S6" s="103" t="s">
        <v>7</v>
      </c>
      <c r="T6" s="44" t="s">
        <v>8</v>
      </c>
      <c r="U6" s="41" t="s">
        <v>24</v>
      </c>
      <c r="V6" s="41" t="s">
        <v>25</v>
      </c>
    </row>
    <row r="7" spans="1:22" ht="61.5" customHeight="1" thickTop="1">
      <c r="A7" s="20"/>
      <c r="B7" s="55">
        <v>1</v>
      </c>
      <c r="C7" s="56" t="s">
        <v>47</v>
      </c>
      <c r="D7" s="57">
        <v>8</v>
      </c>
      <c r="E7" s="58" t="s">
        <v>31</v>
      </c>
      <c r="F7" s="92" t="s">
        <v>46</v>
      </c>
      <c r="G7" s="189"/>
      <c r="H7" s="173" t="s">
        <v>29</v>
      </c>
      <c r="I7" s="142" t="s">
        <v>28</v>
      </c>
      <c r="J7" s="145" t="s">
        <v>29</v>
      </c>
      <c r="K7" s="147"/>
      <c r="L7" s="171"/>
      <c r="M7" s="175" t="s">
        <v>37</v>
      </c>
      <c r="N7" s="176" t="s">
        <v>63</v>
      </c>
      <c r="O7" s="174">
        <v>90</v>
      </c>
      <c r="P7" s="59">
        <f>D7*Q7</f>
        <v>960</v>
      </c>
      <c r="Q7" s="60">
        <v>120</v>
      </c>
      <c r="R7" s="183"/>
      <c r="S7" s="61">
        <f>D7*R7</f>
        <v>0</v>
      </c>
      <c r="T7" s="62" t="str">
        <f aca="true" t="shared" si="0" ref="T7">IF(ISNUMBER(R7),IF(R7&gt;Q7,"NEVYHOVUJE","VYHOVUJE")," ")</f>
        <v xml:space="preserve"> </v>
      </c>
      <c r="U7" s="177"/>
      <c r="V7" s="58" t="s">
        <v>14</v>
      </c>
    </row>
    <row r="8" spans="1:22" ht="61.5" customHeight="1">
      <c r="A8" s="20"/>
      <c r="B8" s="48">
        <v>2</v>
      </c>
      <c r="C8" s="49" t="s">
        <v>33</v>
      </c>
      <c r="D8" s="50">
        <v>8</v>
      </c>
      <c r="E8" s="105" t="s">
        <v>31</v>
      </c>
      <c r="F8" s="91" t="s">
        <v>48</v>
      </c>
      <c r="G8" s="190"/>
      <c r="H8" s="114"/>
      <c r="I8" s="143"/>
      <c r="J8" s="124"/>
      <c r="K8" s="148"/>
      <c r="L8" s="172"/>
      <c r="M8" s="168"/>
      <c r="N8" s="168"/>
      <c r="O8" s="166"/>
      <c r="P8" s="51">
        <f>D8*Q8</f>
        <v>2000</v>
      </c>
      <c r="Q8" s="52">
        <v>250</v>
      </c>
      <c r="R8" s="184"/>
      <c r="S8" s="53">
        <f>D8*R8</f>
        <v>0</v>
      </c>
      <c r="T8" s="54" t="str">
        <f aca="true" t="shared" si="1" ref="T8">IF(ISNUMBER(R8),IF(R8&gt;Q8,"NEVYHOVUJE","VYHOVUJE")," ")</f>
        <v xml:space="preserve"> </v>
      </c>
      <c r="U8" s="124"/>
      <c r="V8" s="105" t="s">
        <v>14</v>
      </c>
    </row>
    <row r="9" spans="1:22" ht="219.75" customHeight="1">
      <c r="A9" s="20"/>
      <c r="B9" s="48">
        <v>3</v>
      </c>
      <c r="C9" s="49" t="s">
        <v>35</v>
      </c>
      <c r="D9" s="50">
        <v>4</v>
      </c>
      <c r="E9" s="105" t="s">
        <v>31</v>
      </c>
      <c r="F9" s="91" t="s">
        <v>45</v>
      </c>
      <c r="G9" s="190"/>
      <c r="H9" s="196"/>
      <c r="I9" s="143"/>
      <c r="J9" s="124"/>
      <c r="K9" s="148"/>
      <c r="L9" s="68" t="s">
        <v>34</v>
      </c>
      <c r="M9" s="168"/>
      <c r="N9" s="168"/>
      <c r="O9" s="166"/>
      <c r="P9" s="51">
        <f>D9*Q9</f>
        <v>88000</v>
      </c>
      <c r="Q9" s="52">
        <v>22000</v>
      </c>
      <c r="R9" s="184"/>
      <c r="S9" s="53">
        <f>D9*R9</f>
        <v>0</v>
      </c>
      <c r="T9" s="54" t="str">
        <f aca="true" t="shared" si="2" ref="T9">IF(ISNUMBER(R9),IF(R9&gt;Q9,"NEVYHOVUJE","VYHOVUJE")," ")</f>
        <v xml:space="preserve"> </v>
      </c>
      <c r="U9" s="124"/>
      <c r="V9" s="105" t="s">
        <v>12</v>
      </c>
    </row>
    <row r="10" spans="1:22" ht="144" customHeight="1" thickBot="1">
      <c r="A10" s="20"/>
      <c r="B10" s="109">
        <v>4</v>
      </c>
      <c r="C10" s="69" t="s">
        <v>36</v>
      </c>
      <c r="D10" s="70">
        <v>4</v>
      </c>
      <c r="E10" s="71" t="s">
        <v>31</v>
      </c>
      <c r="F10" s="99" t="s">
        <v>68</v>
      </c>
      <c r="G10" s="191"/>
      <c r="H10" s="197"/>
      <c r="I10" s="144"/>
      <c r="J10" s="146"/>
      <c r="K10" s="149"/>
      <c r="L10" s="72" t="s">
        <v>34</v>
      </c>
      <c r="M10" s="169"/>
      <c r="N10" s="169"/>
      <c r="O10" s="167"/>
      <c r="P10" s="73">
        <f>D10*Q10</f>
        <v>24000</v>
      </c>
      <c r="Q10" s="96">
        <v>6000</v>
      </c>
      <c r="R10" s="185"/>
      <c r="S10" s="74">
        <f>D10*R10</f>
        <v>0</v>
      </c>
      <c r="T10" s="75" t="str">
        <f aca="true" t="shared" si="3" ref="T10">IF(ISNUMBER(R10),IF(R10&gt;Q10,"NEVYHOVUJE","VYHOVUJE")," ")</f>
        <v xml:space="preserve"> </v>
      </c>
      <c r="U10" s="146"/>
      <c r="V10" s="71" t="s">
        <v>13</v>
      </c>
    </row>
    <row r="11" spans="1:22" ht="63" customHeight="1">
      <c r="A11" s="20"/>
      <c r="B11" s="76">
        <v>5</v>
      </c>
      <c r="C11" s="77" t="s">
        <v>47</v>
      </c>
      <c r="D11" s="78">
        <v>4</v>
      </c>
      <c r="E11" s="104" t="s">
        <v>31</v>
      </c>
      <c r="F11" s="93" t="s">
        <v>51</v>
      </c>
      <c r="G11" s="192"/>
      <c r="H11" s="150" t="s">
        <v>29</v>
      </c>
      <c r="I11" s="159" t="s">
        <v>28</v>
      </c>
      <c r="J11" s="123" t="s">
        <v>29</v>
      </c>
      <c r="K11" s="162"/>
      <c r="L11" s="163"/>
      <c r="M11" s="163" t="s">
        <v>38</v>
      </c>
      <c r="N11" s="170" t="s">
        <v>64</v>
      </c>
      <c r="O11" s="165">
        <v>90</v>
      </c>
      <c r="P11" s="79">
        <f>D11*Q11</f>
        <v>480</v>
      </c>
      <c r="Q11" s="80">
        <v>120</v>
      </c>
      <c r="R11" s="186"/>
      <c r="S11" s="81">
        <f>D11*R11</f>
        <v>0</v>
      </c>
      <c r="T11" s="82" t="str">
        <f aca="true" t="shared" si="4" ref="T11:T30">IF(ISNUMBER(R11),IF(R11&gt;Q11,"NEVYHOVUJE","VYHOVUJE")," ")</f>
        <v xml:space="preserve"> </v>
      </c>
      <c r="U11" s="123"/>
      <c r="V11" s="104" t="s">
        <v>14</v>
      </c>
    </row>
    <row r="12" spans="1:22" ht="76.5" customHeight="1">
      <c r="A12" s="20"/>
      <c r="B12" s="48">
        <v>6</v>
      </c>
      <c r="C12" s="49" t="s">
        <v>33</v>
      </c>
      <c r="D12" s="50">
        <v>4</v>
      </c>
      <c r="E12" s="105" t="s">
        <v>31</v>
      </c>
      <c r="F12" s="91" t="s">
        <v>52</v>
      </c>
      <c r="G12" s="190"/>
      <c r="H12" s="114"/>
      <c r="I12" s="160"/>
      <c r="J12" s="124"/>
      <c r="K12" s="148"/>
      <c r="L12" s="164"/>
      <c r="M12" s="168"/>
      <c r="N12" s="168"/>
      <c r="O12" s="166"/>
      <c r="P12" s="51">
        <f>D12*Q12</f>
        <v>1000</v>
      </c>
      <c r="Q12" s="52">
        <v>250</v>
      </c>
      <c r="R12" s="184"/>
      <c r="S12" s="53">
        <f>D12*R12</f>
        <v>0</v>
      </c>
      <c r="T12" s="54" t="str">
        <f t="shared" si="4"/>
        <v xml:space="preserve"> </v>
      </c>
      <c r="U12" s="124"/>
      <c r="V12" s="105" t="s">
        <v>14</v>
      </c>
    </row>
    <row r="13" spans="1:22" ht="248.25" customHeight="1">
      <c r="A13" s="20"/>
      <c r="B13" s="48">
        <v>7</v>
      </c>
      <c r="C13" s="49" t="s">
        <v>35</v>
      </c>
      <c r="D13" s="50">
        <v>2</v>
      </c>
      <c r="E13" s="105" t="s">
        <v>31</v>
      </c>
      <c r="F13" s="91" t="s">
        <v>53</v>
      </c>
      <c r="G13" s="190"/>
      <c r="H13" s="196"/>
      <c r="I13" s="160"/>
      <c r="J13" s="124"/>
      <c r="K13" s="148"/>
      <c r="L13" s="68" t="s">
        <v>34</v>
      </c>
      <c r="M13" s="168"/>
      <c r="N13" s="168"/>
      <c r="O13" s="166"/>
      <c r="P13" s="51">
        <f>D13*Q13</f>
        <v>44000</v>
      </c>
      <c r="Q13" s="52">
        <v>22000</v>
      </c>
      <c r="R13" s="184"/>
      <c r="S13" s="53">
        <f>D13*R13</f>
        <v>0</v>
      </c>
      <c r="T13" s="54" t="str">
        <f t="shared" si="4"/>
        <v xml:space="preserve"> </v>
      </c>
      <c r="U13" s="124"/>
      <c r="V13" s="105" t="s">
        <v>11</v>
      </c>
    </row>
    <row r="14" spans="1:22" ht="175.5" customHeight="1" thickBot="1">
      <c r="A14" s="20"/>
      <c r="B14" s="109">
        <v>8</v>
      </c>
      <c r="C14" s="69" t="s">
        <v>36</v>
      </c>
      <c r="D14" s="70">
        <v>2</v>
      </c>
      <c r="E14" s="71" t="s">
        <v>31</v>
      </c>
      <c r="F14" s="99" t="s">
        <v>69</v>
      </c>
      <c r="G14" s="191"/>
      <c r="H14" s="197"/>
      <c r="I14" s="161"/>
      <c r="J14" s="146"/>
      <c r="K14" s="149"/>
      <c r="L14" s="72" t="s">
        <v>34</v>
      </c>
      <c r="M14" s="169"/>
      <c r="N14" s="169"/>
      <c r="O14" s="167"/>
      <c r="P14" s="73">
        <f>D14*Q14</f>
        <v>12000</v>
      </c>
      <c r="Q14" s="96">
        <v>6000</v>
      </c>
      <c r="R14" s="185"/>
      <c r="S14" s="74">
        <f>D14*R14</f>
        <v>0</v>
      </c>
      <c r="T14" s="75" t="str">
        <f t="shared" si="4"/>
        <v xml:space="preserve"> </v>
      </c>
      <c r="U14" s="146"/>
      <c r="V14" s="71" t="s">
        <v>13</v>
      </c>
    </row>
    <row r="15" spans="1:22" ht="69.75" customHeight="1">
      <c r="A15" s="20"/>
      <c r="B15" s="76">
        <v>9</v>
      </c>
      <c r="C15" s="77" t="s">
        <v>49</v>
      </c>
      <c r="D15" s="78">
        <v>2</v>
      </c>
      <c r="E15" s="104" t="s">
        <v>31</v>
      </c>
      <c r="F15" s="93" t="s">
        <v>50</v>
      </c>
      <c r="G15" s="192"/>
      <c r="H15" s="150" t="s">
        <v>29</v>
      </c>
      <c r="I15" s="159" t="s">
        <v>28</v>
      </c>
      <c r="J15" s="123" t="s">
        <v>29</v>
      </c>
      <c r="K15" s="162"/>
      <c r="L15" s="163"/>
      <c r="M15" s="163" t="s">
        <v>39</v>
      </c>
      <c r="N15" s="170" t="s">
        <v>65</v>
      </c>
      <c r="O15" s="165">
        <v>90</v>
      </c>
      <c r="P15" s="79">
        <f>D15*Q15</f>
        <v>360</v>
      </c>
      <c r="Q15" s="80">
        <v>180</v>
      </c>
      <c r="R15" s="186"/>
      <c r="S15" s="81">
        <f>D15*R15</f>
        <v>0</v>
      </c>
      <c r="T15" s="82" t="str">
        <f t="shared" si="4"/>
        <v xml:space="preserve"> </v>
      </c>
      <c r="U15" s="123"/>
      <c r="V15" s="104" t="s">
        <v>14</v>
      </c>
    </row>
    <row r="16" spans="1:22" ht="90" customHeight="1">
      <c r="A16" s="20"/>
      <c r="B16" s="48">
        <v>10</v>
      </c>
      <c r="C16" s="49" t="s">
        <v>33</v>
      </c>
      <c r="D16" s="50">
        <v>2</v>
      </c>
      <c r="E16" s="105" t="s">
        <v>31</v>
      </c>
      <c r="F16" s="91" t="s">
        <v>52</v>
      </c>
      <c r="G16" s="190"/>
      <c r="H16" s="114"/>
      <c r="I16" s="160"/>
      <c r="J16" s="124"/>
      <c r="K16" s="148"/>
      <c r="L16" s="164"/>
      <c r="M16" s="168"/>
      <c r="N16" s="168"/>
      <c r="O16" s="166"/>
      <c r="P16" s="51">
        <f>D16*Q16</f>
        <v>500</v>
      </c>
      <c r="Q16" s="52">
        <v>250</v>
      </c>
      <c r="R16" s="184"/>
      <c r="S16" s="53">
        <f>D16*R16</f>
        <v>0</v>
      </c>
      <c r="T16" s="54" t="str">
        <f t="shared" si="4"/>
        <v xml:space="preserve"> </v>
      </c>
      <c r="U16" s="124"/>
      <c r="V16" s="105" t="s">
        <v>14</v>
      </c>
    </row>
    <row r="17" spans="1:22" ht="240" customHeight="1">
      <c r="A17" s="20"/>
      <c r="B17" s="48">
        <v>11</v>
      </c>
      <c r="C17" s="49" t="s">
        <v>35</v>
      </c>
      <c r="D17" s="50">
        <v>1</v>
      </c>
      <c r="E17" s="105" t="s">
        <v>31</v>
      </c>
      <c r="F17" s="91" t="s">
        <v>53</v>
      </c>
      <c r="G17" s="190"/>
      <c r="H17" s="196"/>
      <c r="I17" s="160"/>
      <c r="J17" s="124"/>
      <c r="K17" s="148"/>
      <c r="L17" s="68" t="s">
        <v>34</v>
      </c>
      <c r="M17" s="168"/>
      <c r="N17" s="168"/>
      <c r="O17" s="166"/>
      <c r="P17" s="51">
        <f>D17*Q17</f>
        <v>22000</v>
      </c>
      <c r="Q17" s="52">
        <v>22000</v>
      </c>
      <c r="R17" s="184"/>
      <c r="S17" s="53">
        <f>D17*R17</f>
        <v>0</v>
      </c>
      <c r="T17" s="54" t="str">
        <f t="shared" si="4"/>
        <v xml:space="preserve"> </v>
      </c>
      <c r="U17" s="124"/>
      <c r="V17" s="105" t="s">
        <v>11</v>
      </c>
    </row>
    <row r="18" spans="1:22" ht="207" customHeight="1" thickBot="1">
      <c r="A18" s="20"/>
      <c r="B18" s="109">
        <v>12</v>
      </c>
      <c r="C18" s="69" t="s">
        <v>36</v>
      </c>
      <c r="D18" s="70">
        <v>1</v>
      </c>
      <c r="E18" s="71" t="s">
        <v>31</v>
      </c>
      <c r="F18" s="99" t="s">
        <v>70</v>
      </c>
      <c r="G18" s="191"/>
      <c r="H18" s="197"/>
      <c r="I18" s="161"/>
      <c r="J18" s="146"/>
      <c r="K18" s="149"/>
      <c r="L18" s="72" t="s">
        <v>34</v>
      </c>
      <c r="M18" s="169"/>
      <c r="N18" s="169"/>
      <c r="O18" s="167"/>
      <c r="P18" s="73">
        <f>D18*Q18</f>
        <v>6000</v>
      </c>
      <c r="Q18" s="96">
        <v>6000</v>
      </c>
      <c r="R18" s="185"/>
      <c r="S18" s="74">
        <f>D18*R18</f>
        <v>0</v>
      </c>
      <c r="T18" s="75" t="str">
        <f t="shared" si="4"/>
        <v xml:space="preserve"> </v>
      </c>
      <c r="U18" s="146"/>
      <c r="V18" s="71" t="s">
        <v>13</v>
      </c>
    </row>
    <row r="19" spans="1:22" ht="75.75" customHeight="1">
      <c r="A19" s="20"/>
      <c r="B19" s="76">
        <v>13</v>
      </c>
      <c r="C19" s="77" t="s">
        <v>47</v>
      </c>
      <c r="D19" s="78">
        <v>2</v>
      </c>
      <c r="E19" s="104" t="s">
        <v>31</v>
      </c>
      <c r="F19" s="93" t="s">
        <v>61</v>
      </c>
      <c r="G19" s="192"/>
      <c r="H19" s="150" t="s">
        <v>29</v>
      </c>
      <c r="I19" s="159" t="s">
        <v>28</v>
      </c>
      <c r="J19" s="123" t="s">
        <v>29</v>
      </c>
      <c r="K19" s="162"/>
      <c r="L19" s="163"/>
      <c r="M19" s="163" t="s">
        <v>40</v>
      </c>
      <c r="N19" s="170" t="s">
        <v>66</v>
      </c>
      <c r="O19" s="165">
        <v>90</v>
      </c>
      <c r="P19" s="79">
        <f>D19*Q19</f>
        <v>240</v>
      </c>
      <c r="Q19" s="80">
        <v>120</v>
      </c>
      <c r="R19" s="186"/>
      <c r="S19" s="81">
        <f>D19*R19</f>
        <v>0</v>
      </c>
      <c r="T19" s="82" t="str">
        <f t="shared" si="4"/>
        <v xml:space="preserve"> </v>
      </c>
      <c r="U19" s="123"/>
      <c r="V19" s="104" t="s">
        <v>14</v>
      </c>
    </row>
    <row r="20" spans="1:22" ht="89.25" customHeight="1">
      <c r="A20" s="20"/>
      <c r="B20" s="48">
        <v>14</v>
      </c>
      <c r="C20" s="49" t="s">
        <v>33</v>
      </c>
      <c r="D20" s="50">
        <v>2</v>
      </c>
      <c r="E20" s="105" t="s">
        <v>31</v>
      </c>
      <c r="F20" s="91" t="s">
        <v>52</v>
      </c>
      <c r="G20" s="190"/>
      <c r="H20" s="114"/>
      <c r="I20" s="160"/>
      <c r="J20" s="124"/>
      <c r="K20" s="148"/>
      <c r="L20" s="164"/>
      <c r="M20" s="168"/>
      <c r="N20" s="168"/>
      <c r="O20" s="166"/>
      <c r="P20" s="51">
        <f>D20*Q20</f>
        <v>500</v>
      </c>
      <c r="Q20" s="52">
        <v>250</v>
      </c>
      <c r="R20" s="184"/>
      <c r="S20" s="53">
        <f>D20*R20</f>
        <v>0</v>
      </c>
      <c r="T20" s="54" t="str">
        <f t="shared" si="4"/>
        <v xml:space="preserve"> </v>
      </c>
      <c r="U20" s="124"/>
      <c r="V20" s="105" t="s">
        <v>14</v>
      </c>
    </row>
    <row r="21" spans="1:22" ht="245.25" customHeight="1">
      <c r="A21" s="20"/>
      <c r="B21" s="48">
        <v>15</v>
      </c>
      <c r="C21" s="49" t="s">
        <v>35</v>
      </c>
      <c r="D21" s="50">
        <v>1</v>
      </c>
      <c r="E21" s="105" t="s">
        <v>31</v>
      </c>
      <c r="F21" s="91" t="s">
        <v>53</v>
      </c>
      <c r="G21" s="190"/>
      <c r="H21" s="196"/>
      <c r="I21" s="160"/>
      <c r="J21" s="124"/>
      <c r="K21" s="148"/>
      <c r="L21" s="68" t="s">
        <v>34</v>
      </c>
      <c r="M21" s="168"/>
      <c r="N21" s="168"/>
      <c r="O21" s="166"/>
      <c r="P21" s="51">
        <f>D21*Q21</f>
        <v>22000</v>
      </c>
      <c r="Q21" s="52">
        <v>22000</v>
      </c>
      <c r="R21" s="184"/>
      <c r="S21" s="53">
        <f>D21*R21</f>
        <v>0</v>
      </c>
      <c r="T21" s="54" t="str">
        <f t="shared" si="4"/>
        <v xml:space="preserve"> </v>
      </c>
      <c r="U21" s="124"/>
      <c r="V21" s="105" t="s">
        <v>11</v>
      </c>
    </row>
    <row r="22" spans="1:22" ht="198.75" customHeight="1" thickBot="1">
      <c r="A22" s="20"/>
      <c r="B22" s="109">
        <v>16</v>
      </c>
      <c r="C22" s="69" t="s">
        <v>36</v>
      </c>
      <c r="D22" s="70">
        <v>1</v>
      </c>
      <c r="E22" s="71" t="s">
        <v>31</v>
      </c>
      <c r="F22" s="99" t="s">
        <v>71</v>
      </c>
      <c r="G22" s="191"/>
      <c r="H22" s="197"/>
      <c r="I22" s="161"/>
      <c r="J22" s="146"/>
      <c r="K22" s="149"/>
      <c r="L22" s="72" t="s">
        <v>34</v>
      </c>
      <c r="M22" s="169"/>
      <c r="N22" s="169"/>
      <c r="O22" s="167"/>
      <c r="P22" s="73">
        <f>D22*Q22</f>
        <v>6000</v>
      </c>
      <c r="Q22" s="96">
        <v>6000</v>
      </c>
      <c r="R22" s="185"/>
      <c r="S22" s="74">
        <f>D22*R22</f>
        <v>0</v>
      </c>
      <c r="T22" s="75" t="str">
        <f t="shared" si="4"/>
        <v xml:space="preserve"> </v>
      </c>
      <c r="U22" s="146"/>
      <c r="V22" s="71" t="s">
        <v>13</v>
      </c>
    </row>
    <row r="23" spans="1:22" ht="105" customHeight="1">
      <c r="A23" s="20"/>
      <c r="B23" s="76">
        <v>17</v>
      </c>
      <c r="C23" s="77" t="s">
        <v>47</v>
      </c>
      <c r="D23" s="78">
        <v>2</v>
      </c>
      <c r="E23" s="104" t="s">
        <v>31</v>
      </c>
      <c r="F23" s="93" t="s">
        <v>61</v>
      </c>
      <c r="G23" s="192"/>
      <c r="H23" s="150" t="s">
        <v>29</v>
      </c>
      <c r="I23" s="159" t="s">
        <v>28</v>
      </c>
      <c r="J23" s="123" t="s">
        <v>29</v>
      </c>
      <c r="K23" s="162"/>
      <c r="L23" s="163"/>
      <c r="M23" s="163" t="s">
        <v>41</v>
      </c>
      <c r="N23" s="178" t="s">
        <v>43</v>
      </c>
      <c r="O23" s="165">
        <v>90</v>
      </c>
      <c r="P23" s="79">
        <f>D23*Q23</f>
        <v>240</v>
      </c>
      <c r="Q23" s="80">
        <v>120</v>
      </c>
      <c r="R23" s="186"/>
      <c r="S23" s="81">
        <f>D23*R23</f>
        <v>0</v>
      </c>
      <c r="T23" s="82" t="str">
        <f t="shared" si="4"/>
        <v xml:space="preserve"> </v>
      </c>
      <c r="U23" s="123"/>
      <c r="V23" s="104" t="s">
        <v>14</v>
      </c>
    </row>
    <row r="24" spans="1:22" ht="97.5" customHeight="1">
      <c r="A24" s="20"/>
      <c r="B24" s="48">
        <v>18</v>
      </c>
      <c r="C24" s="49" t="s">
        <v>33</v>
      </c>
      <c r="D24" s="50">
        <v>2</v>
      </c>
      <c r="E24" s="105" t="s">
        <v>31</v>
      </c>
      <c r="F24" s="91" t="s">
        <v>52</v>
      </c>
      <c r="G24" s="190"/>
      <c r="H24" s="114"/>
      <c r="I24" s="160"/>
      <c r="J24" s="124"/>
      <c r="K24" s="148"/>
      <c r="L24" s="164"/>
      <c r="M24" s="168"/>
      <c r="N24" s="168"/>
      <c r="O24" s="166"/>
      <c r="P24" s="51">
        <f>D24*Q24</f>
        <v>500</v>
      </c>
      <c r="Q24" s="52">
        <v>250</v>
      </c>
      <c r="R24" s="184"/>
      <c r="S24" s="53">
        <f>D24*R24</f>
        <v>0</v>
      </c>
      <c r="T24" s="54" t="str">
        <f t="shared" si="4"/>
        <v xml:space="preserve"> </v>
      </c>
      <c r="U24" s="124"/>
      <c r="V24" s="105" t="s">
        <v>14</v>
      </c>
    </row>
    <row r="25" spans="1:22" ht="270.75" customHeight="1">
      <c r="A25" s="20"/>
      <c r="B25" s="48">
        <v>19</v>
      </c>
      <c r="C25" s="49" t="s">
        <v>35</v>
      </c>
      <c r="D25" s="50">
        <v>1</v>
      </c>
      <c r="E25" s="105" t="s">
        <v>31</v>
      </c>
      <c r="F25" s="91" t="s">
        <v>53</v>
      </c>
      <c r="G25" s="190"/>
      <c r="H25" s="196"/>
      <c r="I25" s="160"/>
      <c r="J25" s="124"/>
      <c r="K25" s="148"/>
      <c r="L25" s="68" t="s">
        <v>34</v>
      </c>
      <c r="M25" s="168"/>
      <c r="N25" s="168"/>
      <c r="O25" s="166"/>
      <c r="P25" s="51">
        <f>D25*Q25</f>
        <v>22000</v>
      </c>
      <c r="Q25" s="52">
        <v>22000</v>
      </c>
      <c r="R25" s="184"/>
      <c r="S25" s="53">
        <f>D25*R25</f>
        <v>0</v>
      </c>
      <c r="T25" s="54" t="str">
        <f t="shared" si="4"/>
        <v xml:space="preserve"> </v>
      </c>
      <c r="U25" s="124"/>
      <c r="V25" s="105" t="s">
        <v>11</v>
      </c>
    </row>
    <row r="26" spans="1:22" ht="210.75" customHeight="1" thickBot="1">
      <c r="A26" s="20"/>
      <c r="B26" s="110">
        <v>20</v>
      </c>
      <c r="C26" s="83" t="s">
        <v>36</v>
      </c>
      <c r="D26" s="84">
        <v>1</v>
      </c>
      <c r="E26" s="85" t="s">
        <v>31</v>
      </c>
      <c r="F26" s="100" t="s">
        <v>72</v>
      </c>
      <c r="G26" s="193"/>
      <c r="H26" s="198"/>
      <c r="I26" s="160"/>
      <c r="J26" s="124"/>
      <c r="K26" s="148"/>
      <c r="L26" s="86" t="s">
        <v>34</v>
      </c>
      <c r="M26" s="168"/>
      <c r="N26" s="168"/>
      <c r="O26" s="166"/>
      <c r="P26" s="87">
        <f>D26*Q26</f>
        <v>6000</v>
      </c>
      <c r="Q26" s="97">
        <v>6000</v>
      </c>
      <c r="R26" s="187"/>
      <c r="S26" s="88">
        <f>D26*R26</f>
        <v>0</v>
      </c>
      <c r="T26" s="89" t="str">
        <f t="shared" si="4"/>
        <v xml:space="preserve"> </v>
      </c>
      <c r="U26" s="124"/>
      <c r="V26" s="85" t="s">
        <v>13</v>
      </c>
    </row>
    <row r="27" spans="1:22" ht="80.25" customHeight="1">
      <c r="A27" s="20"/>
      <c r="B27" s="90">
        <v>21</v>
      </c>
      <c r="C27" s="77" t="s">
        <v>47</v>
      </c>
      <c r="D27" s="78">
        <v>2</v>
      </c>
      <c r="E27" s="104" t="s">
        <v>31</v>
      </c>
      <c r="F27" s="93" t="s">
        <v>60</v>
      </c>
      <c r="G27" s="192"/>
      <c r="H27" s="113" t="s">
        <v>29</v>
      </c>
      <c r="I27" s="179" t="s">
        <v>28</v>
      </c>
      <c r="J27" s="123" t="s">
        <v>29</v>
      </c>
      <c r="K27" s="179"/>
      <c r="L27" s="121"/>
      <c r="M27" s="121" t="s">
        <v>41</v>
      </c>
      <c r="N27" s="121" t="s">
        <v>44</v>
      </c>
      <c r="O27" s="165">
        <v>90</v>
      </c>
      <c r="P27" s="79">
        <f>D27*Q27</f>
        <v>240</v>
      </c>
      <c r="Q27" s="80">
        <v>120</v>
      </c>
      <c r="R27" s="186"/>
      <c r="S27" s="81">
        <f>D27*R27</f>
        <v>0</v>
      </c>
      <c r="T27" s="82" t="str">
        <f t="shared" si="4"/>
        <v xml:space="preserve"> </v>
      </c>
      <c r="U27" s="179"/>
      <c r="V27" s="123" t="s">
        <v>14</v>
      </c>
    </row>
    <row r="28" spans="1:22" ht="83.25" customHeight="1">
      <c r="A28" s="20"/>
      <c r="B28" s="48">
        <v>22</v>
      </c>
      <c r="C28" s="49" t="s">
        <v>33</v>
      </c>
      <c r="D28" s="50">
        <v>2</v>
      </c>
      <c r="E28" s="105" t="s">
        <v>31</v>
      </c>
      <c r="F28" s="91" t="s">
        <v>52</v>
      </c>
      <c r="G28" s="190"/>
      <c r="H28" s="114"/>
      <c r="I28" s="180"/>
      <c r="J28" s="124"/>
      <c r="K28" s="180"/>
      <c r="L28" s="122"/>
      <c r="M28" s="182"/>
      <c r="N28" s="182"/>
      <c r="O28" s="166"/>
      <c r="P28" s="51">
        <f>D28*Q28</f>
        <v>500</v>
      </c>
      <c r="Q28" s="52">
        <v>250</v>
      </c>
      <c r="R28" s="184"/>
      <c r="S28" s="53">
        <f>D28*R28</f>
        <v>0</v>
      </c>
      <c r="T28" s="54" t="str">
        <f t="shared" si="4"/>
        <v xml:space="preserve"> </v>
      </c>
      <c r="U28" s="124"/>
      <c r="V28" s="181"/>
    </row>
    <row r="29" spans="1:22" ht="237" customHeight="1">
      <c r="A29" s="20"/>
      <c r="B29" s="48">
        <v>23</v>
      </c>
      <c r="C29" s="49" t="s">
        <v>35</v>
      </c>
      <c r="D29" s="50">
        <v>1</v>
      </c>
      <c r="E29" s="105" t="s">
        <v>31</v>
      </c>
      <c r="F29" s="91" t="s">
        <v>58</v>
      </c>
      <c r="G29" s="190"/>
      <c r="H29" s="196"/>
      <c r="I29" s="180"/>
      <c r="J29" s="124"/>
      <c r="K29" s="180"/>
      <c r="L29" s="107" t="s">
        <v>34</v>
      </c>
      <c r="M29" s="182"/>
      <c r="N29" s="182"/>
      <c r="O29" s="166"/>
      <c r="P29" s="51">
        <f>D29*Q29</f>
        <v>22000</v>
      </c>
      <c r="Q29" s="52">
        <v>22000</v>
      </c>
      <c r="R29" s="184"/>
      <c r="S29" s="53">
        <f>D29*R29</f>
        <v>0</v>
      </c>
      <c r="T29" s="54" t="str">
        <f t="shared" si="4"/>
        <v xml:space="preserve"> </v>
      </c>
      <c r="U29" s="124"/>
      <c r="V29" s="105" t="s">
        <v>12</v>
      </c>
    </row>
    <row r="30" spans="1:22" ht="206.25" customHeight="1" thickBot="1">
      <c r="A30" s="20"/>
      <c r="B30" s="112">
        <v>24</v>
      </c>
      <c r="C30" s="83" t="s">
        <v>36</v>
      </c>
      <c r="D30" s="84">
        <v>1</v>
      </c>
      <c r="E30" s="85" t="s">
        <v>31</v>
      </c>
      <c r="F30" s="100" t="s">
        <v>73</v>
      </c>
      <c r="G30" s="193"/>
      <c r="H30" s="198"/>
      <c r="I30" s="180"/>
      <c r="J30" s="124"/>
      <c r="K30" s="180"/>
      <c r="L30" s="94" t="s">
        <v>34</v>
      </c>
      <c r="M30" s="182"/>
      <c r="N30" s="182"/>
      <c r="O30" s="166"/>
      <c r="P30" s="87">
        <f>D30*Q30</f>
        <v>6000</v>
      </c>
      <c r="Q30" s="97">
        <v>6000</v>
      </c>
      <c r="R30" s="187"/>
      <c r="S30" s="88">
        <f>D30*R30</f>
        <v>0</v>
      </c>
      <c r="T30" s="89" t="str">
        <f t="shared" si="4"/>
        <v xml:space="preserve"> </v>
      </c>
      <c r="U30" s="124"/>
      <c r="V30" s="85" t="s">
        <v>13</v>
      </c>
    </row>
    <row r="31" spans="1:22" ht="57.75" customHeight="1">
      <c r="A31" s="20"/>
      <c r="B31" s="76">
        <v>25</v>
      </c>
      <c r="C31" s="77" t="s">
        <v>49</v>
      </c>
      <c r="D31" s="78">
        <v>1</v>
      </c>
      <c r="E31" s="104" t="s">
        <v>31</v>
      </c>
      <c r="F31" s="95" t="s">
        <v>62</v>
      </c>
      <c r="G31" s="192"/>
      <c r="H31" s="113" t="s">
        <v>29</v>
      </c>
      <c r="I31" s="126" t="s">
        <v>28</v>
      </c>
      <c r="J31" s="129" t="s">
        <v>29</v>
      </c>
      <c r="K31" s="132"/>
      <c r="L31" s="121"/>
      <c r="M31" s="135" t="s">
        <v>55</v>
      </c>
      <c r="N31" s="115" t="s">
        <v>67</v>
      </c>
      <c r="O31" s="118">
        <v>90</v>
      </c>
      <c r="P31" s="79">
        <f>D31*Q31</f>
        <v>190</v>
      </c>
      <c r="Q31" s="80">
        <v>190</v>
      </c>
      <c r="R31" s="186"/>
      <c r="S31" s="81">
        <f>D31*R31</f>
        <v>0</v>
      </c>
      <c r="T31" s="82" t="str">
        <f aca="true" t="shared" si="5" ref="T31:T34">IF(ISNUMBER(R31),IF(R31&gt;Q31,"NEVYHOVUJE","VYHOVUJE")," ")</f>
        <v xml:space="preserve"> </v>
      </c>
      <c r="U31" s="123"/>
      <c r="V31" s="104" t="s">
        <v>14</v>
      </c>
    </row>
    <row r="32" spans="1:22" ht="90.75" customHeight="1">
      <c r="A32" s="20"/>
      <c r="B32" s="48">
        <v>26</v>
      </c>
      <c r="C32" s="49" t="s">
        <v>33</v>
      </c>
      <c r="D32" s="50">
        <v>1</v>
      </c>
      <c r="E32" s="105" t="s">
        <v>31</v>
      </c>
      <c r="F32" s="91" t="s">
        <v>54</v>
      </c>
      <c r="G32" s="190"/>
      <c r="H32" s="114"/>
      <c r="I32" s="127"/>
      <c r="J32" s="130"/>
      <c r="K32" s="133"/>
      <c r="L32" s="122"/>
      <c r="M32" s="136"/>
      <c r="N32" s="116"/>
      <c r="O32" s="119"/>
      <c r="P32" s="51">
        <f>D32*Q32</f>
        <v>270</v>
      </c>
      <c r="Q32" s="52">
        <v>270</v>
      </c>
      <c r="R32" s="184"/>
      <c r="S32" s="53">
        <f>D32*R32</f>
        <v>0</v>
      </c>
      <c r="T32" s="54" t="str">
        <f t="shared" si="5"/>
        <v xml:space="preserve"> </v>
      </c>
      <c r="U32" s="124"/>
      <c r="V32" s="105" t="s">
        <v>14</v>
      </c>
    </row>
    <row r="33" spans="1:22" ht="230.25" customHeight="1">
      <c r="A33" s="20"/>
      <c r="B33" s="48">
        <v>27</v>
      </c>
      <c r="C33" s="49" t="s">
        <v>35</v>
      </c>
      <c r="D33" s="50">
        <v>1</v>
      </c>
      <c r="E33" s="105" t="s">
        <v>31</v>
      </c>
      <c r="F33" s="91" t="s">
        <v>59</v>
      </c>
      <c r="G33" s="190"/>
      <c r="H33" s="196"/>
      <c r="I33" s="127"/>
      <c r="J33" s="130"/>
      <c r="K33" s="133"/>
      <c r="L33" s="107" t="s">
        <v>34</v>
      </c>
      <c r="M33" s="136"/>
      <c r="N33" s="116"/>
      <c r="O33" s="119"/>
      <c r="P33" s="51">
        <f>D33*Q33</f>
        <v>22000</v>
      </c>
      <c r="Q33" s="52">
        <v>22000</v>
      </c>
      <c r="R33" s="184"/>
      <c r="S33" s="53">
        <f>D33*R33</f>
        <v>0</v>
      </c>
      <c r="T33" s="54" t="str">
        <f t="shared" si="5"/>
        <v xml:space="preserve"> </v>
      </c>
      <c r="U33" s="124"/>
      <c r="V33" s="105" t="s">
        <v>12</v>
      </c>
    </row>
    <row r="34" spans="1:22" ht="217.5" customHeight="1" thickBot="1">
      <c r="A34" s="20"/>
      <c r="B34" s="111">
        <v>28</v>
      </c>
      <c r="C34" s="63" t="s">
        <v>36</v>
      </c>
      <c r="D34" s="64">
        <v>1</v>
      </c>
      <c r="E34" s="106" t="s">
        <v>31</v>
      </c>
      <c r="F34" s="101" t="s">
        <v>74</v>
      </c>
      <c r="G34" s="194"/>
      <c r="H34" s="195"/>
      <c r="I34" s="128"/>
      <c r="J34" s="131"/>
      <c r="K34" s="134"/>
      <c r="L34" s="108" t="s">
        <v>34</v>
      </c>
      <c r="M34" s="137"/>
      <c r="N34" s="117"/>
      <c r="O34" s="120"/>
      <c r="P34" s="65">
        <f>D34*Q34</f>
        <v>6000</v>
      </c>
      <c r="Q34" s="98">
        <v>6000</v>
      </c>
      <c r="R34" s="188"/>
      <c r="S34" s="66">
        <f>D34*R34</f>
        <v>0</v>
      </c>
      <c r="T34" s="67" t="str">
        <f t="shared" si="5"/>
        <v xml:space="preserve"> </v>
      </c>
      <c r="U34" s="125"/>
      <c r="V34" s="106" t="s">
        <v>13</v>
      </c>
    </row>
    <row r="35" spans="3:16" ht="17.45" customHeight="1" thickBot="1" thickTop="1">
      <c r="C35" s="5"/>
      <c r="D35" s="5"/>
      <c r="E35" s="5"/>
      <c r="F35" s="5"/>
      <c r="G35" s="33"/>
      <c r="H35" s="33"/>
      <c r="I35" s="5"/>
      <c r="J35" s="5"/>
      <c r="N35" s="5"/>
      <c r="O35" s="5"/>
      <c r="P35" s="5"/>
    </row>
    <row r="36" spans="2:22" ht="82.9" customHeight="1" thickBot="1" thickTop="1">
      <c r="B36" s="155" t="s">
        <v>30</v>
      </c>
      <c r="C36" s="155"/>
      <c r="D36" s="155"/>
      <c r="E36" s="155"/>
      <c r="F36" s="155"/>
      <c r="G36" s="155"/>
      <c r="H36" s="155"/>
      <c r="I36" s="155"/>
      <c r="J36" s="21"/>
      <c r="K36" s="21"/>
      <c r="L36" s="7"/>
      <c r="M36" s="7"/>
      <c r="N36" s="7"/>
      <c r="O36" s="22"/>
      <c r="P36" s="22"/>
      <c r="Q36" s="23" t="s">
        <v>9</v>
      </c>
      <c r="R36" s="156" t="s">
        <v>10</v>
      </c>
      <c r="S36" s="157"/>
      <c r="T36" s="158"/>
      <c r="U36" s="24"/>
      <c r="V36" s="25"/>
    </row>
    <row r="37" spans="2:20" ht="43.15" customHeight="1" thickBot="1" thickTop="1">
      <c r="B37" s="151" t="s">
        <v>57</v>
      </c>
      <c r="C37" s="151"/>
      <c r="D37" s="151"/>
      <c r="E37" s="151"/>
      <c r="F37" s="151"/>
      <c r="G37" s="151"/>
      <c r="I37" s="26"/>
      <c r="L37" s="9"/>
      <c r="M37" s="9"/>
      <c r="N37" s="9"/>
      <c r="O37" s="27"/>
      <c r="P37" s="27"/>
      <c r="Q37" s="28">
        <f>SUM(P7:P34)</f>
        <v>315980</v>
      </c>
      <c r="R37" s="152">
        <f>SUM(S7:S34)</f>
        <v>0</v>
      </c>
      <c r="S37" s="153"/>
      <c r="T37" s="154"/>
    </row>
    <row r="38" spans="8:19" ht="15.75" thickTop="1">
      <c r="H38" s="102"/>
      <c r="I38" s="11"/>
      <c r="J38" s="11"/>
      <c r="K38" s="11"/>
      <c r="L38" s="11"/>
      <c r="M38" s="11"/>
      <c r="N38" s="6"/>
      <c r="O38" s="6"/>
      <c r="P38" s="6"/>
      <c r="Q38" s="11"/>
      <c r="R38" s="11"/>
      <c r="S38" s="11"/>
    </row>
    <row r="39" spans="2:19" ht="15">
      <c r="B39" s="47"/>
      <c r="C39" s="47"/>
      <c r="D39" s="47"/>
      <c r="E39" s="47"/>
      <c r="F39" s="47"/>
      <c r="G39" s="102"/>
      <c r="H39" s="102"/>
      <c r="I39" s="11"/>
      <c r="J39" s="11"/>
      <c r="K39" s="11"/>
      <c r="L39" s="11"/>
      <c r="M39" s="11"/>
      <c r="N39" s="6"/>
      <c r="O39" s="6"/>
      <c r="P39" s="6"/>
      <c r="Q39" s="11"/>
      <c r="R39" s="11"/>
      <c r="S39" s="11"/>
    </row>
    <row r="40" spans="2:19" ht="15">
      <c r="B40" s="47"/>
      <c r="C40" s="47"/>
      <c r="D40" s="47"/>
      <c r="E40" s="47"/>
      <c r="F40" s="47"/>
      <c r="G40" s="102"/>
      <c r="H40" s="102"/>
      <c r="I40" s="11"/>
      <c r="J40" s="11"/>
      <c r="K40" s="11"/>
      <c r="L40" s="11"/>
      <c r="M40" s="11"/>
      <c r="N40" s="6"/>
      <c r="O40" s="6"/>
      <c r="P40" s="6"/>
      <c r="Q40" s="11"/>
      <c r="R40" s="11"/>
      <c r="S40" s="11"/>
    </row>
    <row r="41" spans="2:19" ht="15">
      <c r="B41" s="47"/>
      <c r="C41" s="47"/>
      <c r="D41" s="47"/>
      <c r="E41" s="47"/>
      <c r="F41" s="47"/>
      <c r="G41" s="102"/>
      <c r="H41" s="102"/>
      <c r="I41" s="11"/>
      <c r="J41" s="11"/>
      <c r="K41" s="11"/>
      <c r="L41" s="11"/>
      <c r="M41" s="11"/>
      <c r="N41" s="6"/>
      <c r="O41" s="6"/>
      <c r="P41" s="6"/>
      <c r="Q41" s="11"/>
      <c r="R41" s="11"/>
      <c r="S41" s="11"/>
    </row>
    <row r="42" spans="3:19" ht="19.9" customHeight="1">
      <c r="C42" s="21"/>
      <c r="D42" s="29"/>
      <c r="E42" s="21"/>
      <c r="F42" s="21"/>
      <c r="G42" s="102"/>
      <c r="H42" s="102"/>
      <c r="I42" s="11"/>
      <c r="J42" s="11"/>
      <c r="K42" s="11"/>
      <c r="L42" s="11"/>
      <c r="M42" s="11"/>
      <c r="N42" s="6"/>
      <c r="O42" s="6"/>
      <c r="P42" s="6"/>
      <c r="Q42" s="11"/>
      <c r="R42" s="11"/>
      <c r="S42" s="11"/>
    </row>
    <row r="43" spans="8:19" ht="19.9" customHeight="1">
      <c r="H43" s="36"/>
      <c r="I43" s="11"/>
      <c r="J43" s="11"/>
      <c r="K43" s="11"/>
      <c r="L43" s="11"/>
      <c r="M43" s="11"/>
      <c r="N43" s="6"/>
      <c r="O43" s="6"/>
      <c r="P43" s="6"/>
      <c r="Q43" s="11"/>
      <c r="R43" s="11"/>
      <c r="S43" s="11"/>
    </row>
    <row r="44" spans="3:19" ht="19.9" customHeight="1">
      <c r="C44" s="21"/>
      <c r="D44" s="29"/>
      <c r="E44" s="21"/>
      <c r="F44" s="21"/>
      <c r="G44" s="102"/>
      <c r="H44" s="102"/>
      <c r="I44" s="11"/>
      <c r="J44" s="11"/>
      <c r="K44" s="11"/>
      <c r="L44" s="11"/>
      <c r="M44" s="11"/>
      <c r="N44" s="6"/>
      <c r="O44" s="6"/>
      <c r="P44" s="6"/>
      <c r="Q44" s="11"/>
      <c r="R44" s="11"/>
      <c r="S44" s="11"/>
    </row>
    <row r="45" spans="3:19" ht="19.9" customHeight="1">
      <c r="C45" s="21"/>
      <c r="D45" s="29"/>
      <c r="E45" s="21"/>
      <c r="F45" s="21"/>
      <c r="G45" s="102"/>
      <c r="H45" s="102"/>
      <c r="I45" s="11"/>
      <c r="J45" s="11"/>
      <c r="K45" s="11"/>
      <c r="L45" s="11"/>
      <c r="M45" s="11"/>
      <c r="N45" s="6"/>
      <c r="O45" s="6"/>
      <c r="P45" s="6"/>
      <c r="Q45" s="11"/>
      <c r="R45" s="11"/>
      <c r="S45" s="11"/>
    </row>
    <row r="46" spans="3:19" ht="19.9" customHeight="1">
      <c r="C46" s="21"/>
      <c r="D46" s="29"/>
      <c r="E46" s="21"/>
      <c r="F46" s="21"/>
      <c r="G46" s="102"/>
      <c r="H46" s="102"/>
      <c r="I46" s="11"/>
      <c r="J46" s="11"/>
      <c r="K46" s="11"/>
      <c r="L46" s="11"/>
      <c r="M46" s="11"/>
      <c r="N46" s="6"/>
      <c r="O46" s="6"/>
      <c r="P46" s="6"/>
      <c r="Q46" s="11"/>
      <c r="R46" s="11"/>
      <c r="S46" s="11"/>
    </row>
    <row r="47" spans="3:19" ht="19.9" customHeight="1">
      <c r="C47" s="21"/>
      <c r="D47" s="29"/>
      <c r="E47" s="21"/>
      <c r="F47" s="21"/>
      <c r="G47" s="102"/>
      <c r="H47" s="102"/>
      <c r="I47" s="11"/>
      <c r="J47" s="11"/>
      <c r="K47" s="11"/>
      <c r="L47" s="11"/>
      <c r="M47" s="11"/>
      <c r="N47" s="6"/>
      <c r="O47" s="6"/>
      <c r="P47" s="6"/>
      <c r="Q47" s="11"/>
      <c r="R47" s="11"/>
      <c r="S47" s="11"/>
    </row>
    <row r="48" spans="3:19" ht="19.9" customHeight="1">
      <c r="C48" s="21"/>
      <c r="D48" s="29"/>
      <c r="E48" s="21"/>
      <c r="F48" s="21"/>
      <c r="G48" s="102"/>
      <c r="H48" s="102"/>
      <c r="I48" s="11"/>
      <c r="J48" s="11"/>
      <c r="K48" s="11"/>
      <c r="L48" s="11"/>
      <c r="M48" s="11"/>
      <c r="N48" s="6"/>
      <c r="O48" s="6"/>
      <c r="P48" s="6"/>
      <c r="Q48" s="11"/>
      <c r="R48" s="11"/>
      <c r="S48" s="11"/>
    </row>
    <row r="49" spans="3:19" ht="19.9" customHeight="1">
      <c r="C49" s="21"/>
      <c r="D49" s="29"/>
      <c r="E49" s="21"/>
      <c r="F49" s="21"/>
      <c r="G49" s="102"/>
      <c r="H49" s="102"/>
      <c r="I49" s="11"/>
      <c r="J49" s="11"/>
      <c r="K49" s="11"/>
      <c r="L49" s="11"/>
      <c r="M49" s="11"/>
      <c r="N49" s="6"/>
      <c r="O49" s="6"/>
      <c r="P49" s="6"/>
      <c r="Q49" s="11"/>
      <c r="R49" s="11"/>
      <c r="S49" s="11"/>
    </row>
    <row r="50" spans="3:19" ht="19.9" customHeight="1">
      <c r="C50" s="21"/>
      <c r="D50" s="29"/>
      <c r="E50" s="21"/>
      <c r="F50" s="21"/>
      <c r="G50" s="102"/>
      <c r="H50" s="102"/>
      <c r="I50" s="11"/>
      <c r="J50" s="11"/>
      <c r="K50" s="11"/>
      <c r="L50" s="11"/>
      <c r="M50" s="11"/>
      <c r="N50" s="6"/>
      <c r="O50" s="6"/>
      <c r="P50" s="6"/>
      <c r="Q50" s="11"/>
      <c r="R50" s="11"/>
      <c r="S50" s="11"/>
    </row>
    <row r="51" spans="3:19" ht="19.9" customHeight="1">
      <c r="C51" s="21"/>
      <c r="D51" s="29"/>
      <c r="E51" s="21"/>
      <c r="F51" s="21"/>
      <c r="G51" s="102"/>
      <c r="H51" s="102"/>
      <c r="I51" s="11"/>
      <c r="J51" s="11"/>
      <c r="K51" s="11"/>
      <c r="L51" s="11"/>
      <c r="M51" s="11"/>
      <c r="N51" s="6"/>
      <c r="O51" s="6"/>
      <c r="P51" s="6"/>
      <c r="Q51" s="11"/>
      <c r="R51" s="11"/>
      <c r="S51" s="11"/>
    </row>
    <row r="52" spans="3:19" ht="19.9" customHeight="1">
      <c r="C52" s="21"/>
      <c r="D52" s="29"/>
      <c r="E52" s="21"/>
      <c r="F52" s="21"/>
      <c r="G52" s="102"/>
      <c r="H52" s="102"/>
      <c r="I52" s="11"/>
      <c r="J52" s="11"/>
      <c r="K52" s="11"/>
      <c r="L52" s="11"/>
      <c r="M52" s="11"/>
      <c r="N52" s="6"/>
      <c r="O52" s="6"/>
      <c r="P52" s="6"/>
      <c r="Q52" s="11"/>
      <c r="R52" s="11"/>
      <c r="S52" s="11"/>
    </row>
    <row r="53" spans="3:19" ht="19.9" customHeight="1">
      <c r="C53" s="21"/>
      <c r="D53" s="29"/>
      <c r="E53" s="21"/>
      <c r="F53" s="21"/>
      <c r="G53" s="102"/>
      <c r="H53" s="102"/>
      <c r="I53" s="11"/>
      <c r="J53" s="11"/>
      <c r="K53" s="11"/>
      <c r="L53" s="11"/>
      <c r="M53" s="11"/>
      <c r="N53" s="6"/>
      <c r="O53" s="6"/>
      <c r="P53" s="6"/>
      <c r="Q53" s="11"/>
      <c r="R53" s="11"/>
      <c r="S53" s="11"/>
    </row>
    <row r="54" spans="3:19" ht="19.9" customHeight="1">
      <c r="C54" s="21"/>
      <c r="D54" s="29"/>
      <c r="E54" s="21"/>
      <c r="F54" s="21"/>
      <c r="G54" s="102"/>
      <c r="H54" s="102"/>
      <c r="I54" s="11"/>
      <c r="J54" s="11"/>
      <c r="K54" s="11"/>
      <c r="L54" s="11"/>
      <c r="M54" s="11"/>
      <c r="N54" s="6"/>
      <c r="O54" s="6"/>
      <c r="P54" s="6"/>
      <c r="Q54" s="11"/>
      <c r="R54" s="11"/>
      <c r="S54" s="11"/>
    </row>
    <row r="55" spans="3:19" ht="19.9" customHeight="1">
      <c r="C55" s="21"/>
      <c r="D55" s="29"/>
      <c r="E55" s="21"/>
      <c r="F55" s="21"/>
      <c r="G55" s="102"/>
      <c r="H55" s="102"/>
      <c r="I55" s="11"/>
      <c r="J55" s="11"/>
      <c r="K55" s="11"/>
      <c r="L55" s="11"/>
      <c r="M55" s="11"/>
      <c r="N55" s="6"/>
      <c r="O55" s="6"/>
      <c r="P55" s="6"/>
      <c r="Q55" s="11"/>
      <c r="R55" s="11"/>
      <c r="S55" s="11"/>
    </row>
    <row r="56" spans="3:19" ht="19.9" customHeight="1">
      <c r="C56" s="21"/>
      <c r="D56" s="29"/>
      <c r="E56" s="21"/>
      <c r="F56" s="21"/>
      <c r="G56" s="102"/>
      <c r="H56" s="102"/>
      <c r="I56" s="11"/>
      <c r="J56" s="11"/>
      <c r="K56" s="11"/>
      <c r="L56" s="11"/>
      <c r="M56" s="11"/>
      <c r="N56" s="6"/>
      <c r="O56" s="6"/>
      <c r="P56" s="6"/>
      <c r="Q56" s="11"/>
      <c r="R56" s="11"/>
      <c r="S56" s="11"/>
    </row>
    <row r="57" spans="3:19" ht="19.9" customHeight="1">
      <c r="C57" s="21"/>
      <c r="D57" s="29"/>
      <c r="E57" s="21"/>
      <c r="F57" s="21"/>
      <c r="G57" s="102"/>
      <c r="H57" s="102"/>
      <c r="I57" s="11"/>
      <c r="J57" s="11"/>
      <c r="K57" s="11"/>
      <c r="L57" s="11"/>
      <c r="M57" s="11"/>
      <c r="N57" s="6"/>
      <c r="O57" s="6"/>
      <c r="P57" s="6"/>
      <c r="Q57" s="11"/>
      <c r="R57" s="11"/>
      <c r="S57" s="11"/>
    </row>
    <row r="58" spans="3:19" ht="19.9" customHeight="1">
      <c r="C58" s="21"/>
      <c r="D58" s="29"/>
      <c r="E58" s="21"/>
      <c r="F58" s="21"/>
      <c r="G58" s="102"/>
      <c r="H58" s="102"/>
      <c r="I58" s="11"/>
      <c r="J58" s="11"/>
      <c r="K58" s="11"/>
      <c r="L58" s="11"/>
      <c r="M58" s="11"/>
      <c r="N58" s="6"/>
      <c r="O58" s="6"/>
      <c r="P58" s="6"/>
      <c r="Q58" s="11"/>
      <c r="R58" s="11"/>
      <c r="S58" s="11"/>
    </row>
    <row r="59" spans="3:19" ht="19.9" customHeight="1">
      <c r="C59" s="21"/>
      <c r="D59" s="29"/>
      <c r="E59" s="21"/>
      <c r="F59" s="21"/>
      <c r="G59" s="102"/>
      <c r="H59" s="102"/>
      <c r="I59" s="11"/>
      <c r="J59" s="11"/>
      <c r="K59" s="11"/>
      <c r="L59" s="11"/>
      <c r="M59" s="11"/>
      <c r="N59" s="6"/>
      <c r="O59" s="6"/>
      <c r="P59" s="6"/>
      <c r="Q59" s="11"/>
      <c r="R59" s="11"/>
      <c r="S59" s="11"/>
    </row>
    <row r="60" spans="3:19" ht="19.9" customHeight="1">
      <c r="C60" s="21"/>
      <c r="D60" s="29"/>
      <c r="E60" s="21"/>
      <c r="F60" s="21"/>
      <c r="G60" s="102"/>
      <c r="H60" s="102"/>
      <c r="I60" s="11"/>
      <c r="J60" s="11"/>
      <c r="K60" s="11"/>
      <c r="L60" s="11"/>
      <c r="M60" s="11"/>
      <c r="N60" s="6"/>
      <c r="O60" s="6"/>
      <c r="P60" s="6"/>
      <c r="Q60" s="11"/>
      <c r="R60" s="11"/>
      <c r="S60" s="11"/>
    </row>
    <row r="61" spans="3:19" ht="19.9" customHeight="1">
      <c r="C61" s="21"/>
      <c r="D61" s="29"/>
      <c r="E61" s="21"/>
      <c r="F61" s="21"/>
      <c r="G61" s="102"/>
      <c r="H61" s="102"/>
      <c r="I61" s="11"/>
      <c r="J61" s="11"/>
      <c r="K61" s="11"/>
      <c r="L61" s="11"/>
      <c r="M61" s="11"/>
      <c r="N61" s="6"/>
      <c r="O61" s="6"/>
      <c r="P61" s="6"/>
      <c r="Q61" s="11"/>
      <c r="R61" s="11"/>
      <c r="S61" s="11"/>
    </row>
    <row r="62" spans="3:19" ht="19.9" customHeight="1">
      <c r="C62" s="21"/>
      <c r="D62" s="29"/>
      <c r="E62" s="21"/>
      <c r="F62" s="21"/>
      <c r="G62" s="102"/>
      <c r="H62" s="102"/>
      <c r="I62" s="11"/>
      <c r="J62" s="11"/>
      <c r="K62" s="11"/>
      <c r="L62" s="11"/>
      <c r="M62" s="11"/>
      <c r="N62" s="6"/>
      <c r="O62" s="6"/>
      <c r="P62" s="6"/>
      <c r="Q62" s="11"/>
      <c r="R62" s="11"/>
      <c r="S62" s="11"/>
    </row>
    <row r="63" spans="3:19" ht="19.9" customHeight="1">
      <c r="C63" s="21"/>
      <c r="D63" s="29"/>
      <c r="E63" s="21"/>
      <c r="F63" s="21"/>
      <c r="G63" s="102"/>
      <c r="H63" s="102"/>
      <c r="I63" s="11"/>
      <c r="J63" s="11"/>
      <c r="K63" s="11"/>
      <c r="L63" s="11"/>
      <c r="M63" s="11"/>
      <c r="N63" s="6"/>
      <c r="O63" s="6"/>
      <c r="P63" s="6"/>
      <c r="Q63" s="11"/>
      <c r="R63" s="11"/>
      <c r="S63" s="11"/>
    </row>
    <row r="64" spans="3:19" ht="19.9" customHeight="1">
      <c r="C64" s="21"/>
      <c r="D64" s="29"/>
      <c r="E64" s="21"/>
      <c r="F64" s="21"/>
      <c r="G64" s="102"/>
      <c r="H64" s="102"/>
      <c r="I64" s="11"/>
      <c r="J64" s="11"/>
      <c r="K64" s="11"/>
      <c r="L64" s="11"/>
      <c r="M64" s="11"/>
      <c r="N64" s="6"/>
      <c r="O64" s="6"/>
      <c r="P64" s="6"/>
      <c r="Q64" s="11"/>
      <c r="R64" s="11"/>
      <c r="S64" s="11"/>
    </row>
    <row r="65" spans="3:19" ht="19.9" customHeight="1">
      <c r="C65" s="21"/>
      <c r="D65" s="29"/>
      <c r="E65" s="21"/>
      <c r="F65" s="21"/>
      <c r="G65" s="102"/>
      <c r="H65" s="102"/>
      <c r="I65" s="11"/>
      <c r="J65" s="11"/>
      <c r="K65" s="11"/>
      <c r="L65" s="11"/>
      <c r="M65" s="11"/>
      <c r="N65" s="6"/>
      <c r="O65" s="6"/>
      <c r="P65" s="6"/>
      <c r="Q65" s="11"/>
      <c r="R65" s="11"/>
      <c r="S65" s="11"/>
    </row>
    <row r="66" spans="3:19" ht="19.9" customHeight="1">
      <c r="C66" s="21"/>
      <c r="D66" s="29"/>
      <c r="E66" s="21"/>
      <c r="F66" s="21"/>
      <c r="G66" s="102"/>
      <c r="H66" s="102"/>
      <c r="I66" s="11"/>
      <c r="J66" s="11"/>
      <c r="K66" s="11"/>
      <c r="L66" s="11"/>
      <c r="M66" s="11"/>
      <c r="N66" s="6"/>
      <c r="O66" s="6"/>
      <c r="P66" s="6"/>
      <c r="Q66" s="11"/>
      <c r="R66" s="11"/>
      <c r="S66" s="11"/>
    </row>
    <row r="67" spans="3:19" ht="19.9" customHeight="1">
      <c r="C67" s="21"/>
      <c r="D67" s="29"/>
      <c r="E67" s="21"/>
      <c r="F67" s="21"/>
      <c r="G67" s="102"/>
      <c r="H67" s="102"/>
      <c r="I67" s="11"/>
      <c r="J67" s="11"/>
      <c r="K67" s="11"/>
      <c r="L67" s="11"/>
      <c r="M67" s="11"/>
      <c r="N67" s="6"/>
      <c r="O67" s="6"/>
      <c r="P67" s="6"/>
      <c r="Q67" s="11"/>
      <c r="R67" s="11"/>
      <c r="S67" s="11"/>
    </row>
    <row r="68" spans="3:19" ht="19.9" customHeight="1">
      <c r="C68" s="21"/>
      <c r="D68" s="29"/>
      <c r="E68" s="21"/>
      <c r="F68" s="21"/>
      <c r="G68" s="102"/>
      <c r="H68" s="102"/>
      <c r="I68" s="11"/>
      <c r="J68" s="11"/>
      <c r="K68" s="11"/>
      <c r="L68" s="11"/>
      <c r="M68" s="11"/>
      <c r="N68" s="6"/>
      <c r="O68" s="6"/>
      <c r="P68" s="6"/>
      <c r="Q68" s="11"/>
      <c r="R68" s="11"/>
      <c r="S68" s="11"/>
    </row>
    <row r="69" spans="3:19" ht="19.9" customHeight="1">
      <c r="C69" s="21"/>
      <c r="D69" s="29"/>
      <c r="E69" s="21"/>
      <c r="F69" s="21"/>
      <c r="G69" s="102"/>
      <c r="H69" s="102"/>
      <c r="I69" s="11"/>
      <c r="J69" s="11"/>
      <c r="K69" s="11"/>
      <c r="L69" s="11"/>
      <c r="M69" s="11"/>
      <c r="N69" s="6"/>
      <c r="O69" s="6"/>
      <c r="P69" s="6"/>
      <c r="Q69" s="11"/>
      <c r="R69" s="11"/>
      <c r="S69" s="11"/>
    </row>
    <row r="70" spans="3:19" ht="19.9" customHeight="1">
      <c r="C70" s="21"/>
      <c r="D70" s="29"/>
      <c r="E70" s="21"/>
      <c r="F70" s="21"/>
      <c r="G70" s="102"/>
      <c r="H70" s="102"/>
      <c r="I70" s="11"/>
      <c r="J70" s="11"/>
      <c r="K70" s="11"/>
      <c r="L70" s="11"/>
      <c r="M70" s="11"/>
      <c r="N70" s="6"/>
      <c r="O70" s="6"/>
      <c r="P70" s="6"/>
      <c r="Q70" s="11"/>
      <c r="R70" s="11"/>
      <c r="S70" s="11"/>
    </row>
    <row r="71" spans="3:19" ht="19.9" customHeight="1">
      <c r="C71" s="21"/>
      <c r="D71" s="29"/>
      <c r="E71" s="21"/>
      <c r="F71" s="21"/>
      <c r="G71" s="102"/>
      <c r="H71" s="102"/>
      <c r="I71" s="11"/>
      <c r="J71" s="11"/>
      <c r="K71" s="11"/>
      <c r="L71" s="11"/>
      <c r="M71" s="11"/>
      <c r="N71" s="6"/>
      <c r="O71" s="6"/>
      <c r="P71" s="6"/>
      <c r="Q71" s="11"/>
      <c r="R71" s="11"/>
      <c r="S71" s="11"/>
    </row>
    <row r="72" spans="3:19" ht="19.9" customHeight="1">
      <c r="C72" s="21"/>
      <c r="D72" s="29"/>
      <c r="E72" s="21"/>
      <c r="F72" s="21"/>
      <c r="G72" s="102"/>
      <c r="H72" s="102"/>
      <c r="I72" s="11"/>
      <c r="J72" s="11"/>
      <c r="K72" s="11"/>
      <c r="L72" s="11"/>
      <c r="M72" s="11"/>
      <c r="N72" s="6"/>
      <c r="O72" s="6"/>
      <c r="P72" s="6"/>
      <c r="Q72" s="11"/>
      <c r="R72" s="11"/>
      <c r="S72" s="11"/>
    </row>
    <row r="73" spans="3:19" ht="19.9" customHeight="1">
      <c r="C73" s="21"/>
      <c r="D73" s="29"/>
      <c r="E73" s="21"/>
      <c r="F73" s="21"/>
      <c r="G73" s="102"/>
      <c r="H73" s="102"/>
      <c r="I73" s="11"/>
      <c r="J73" s="11"/>
      <c r="K73" s="11"/>
      <c r="L73" s="11"/>
      <c r="M73" s="11"/>
      <c r="N73" s="6"/>
      <c r="O73" s="6"/>
      <c r="P73" s="6"/>
      <c r="Q73" s="11"/>
      <c r="R73" s="11"/>
      <c r="S73" s="11"/>
    </row>
    <row r="74" spans="3:19" ht="19.9" customHeight="1">
      <c r="C74" s="21"/>
      <c r="D74" s="29"/>
      <c r="E74" s="21"/>
      <c r="F74" s="21"/>
      <c r="G74" s="102"/>
      <c r="H74" s="102"/>
      <c r="I74" s="11"/>
      <c r="J74" s="11"/>
      <c r="K74" s="11"/>
      <c r="L74" s="11"/>
      <c r="M74" s="11"/>
      <c r="N74" s="6"/>
      <c r="O74" s="6"/>
      <c r="P74" s="6"/>
      <c r="Q74" s="11"/>
      <c r="R74" s="11"/>
      <c r="S74" s="11"/>
    </row>
    <row r="75" spans="3:19" ht="19.9" customHeight="1">
      <c r="C75" s="21"/>
      <c r="D75" s="29"/>
      <c r="E75" s="21"/>
      <c r="F75" s="21"/>
      <c r="G75" s="102"/>
      <c r="H75" s="102"/>
      <c r="I75" s="11"/>
      <c r="J75" s="11"/>
      <c r="K75" s="11"/>
      <c r="L75" s="11"/>
      <c r="M75" s="11"/>
      <c r="N75" s="6"/>
      <c r="O75" s="6"/>
      <c r="P75" s="6"/>
      <c r="Q75" s="11"/>
      <c r="R75" s="11"/>
      <c r="S75" s="11"/>
    </row>
    <row r="76" spans="3:19" ht="19.9" customHeight="1">
      <c r="C76" s="21"/>
      <c r="D76" s="29"/>
      <c r="E76" s="21"/>
      <c r="F76" s="21"/>
      <c r="G76" s="102"/>
      <c r="H76" s="102"/>
      <c r="I76" s="11"/>
      <c r="J76" s="11"/>
      <c r="K76" s="11"/>
      <c r="L76" s="11"/>
      <c r="M76" s="11"/>
      <c r="N76" s="6"/>
      <c r="O76" s="6"/>
      <c r="P76" s="6"/>
      <c r="Q76" s="11"/>
      <c r="R76" s="11"/>
      <c r="S76" s="11"/>
    </row>
    <row r="77" spans="3:19" ht="19.9" customHeight="1">
      <c r="C77" s="21"/>
      <c r="D77" s="29"/>
      <c r="E77" s="21"/>
      <c r="F77" s="21"/>
      <c r="G77" s="102"/>
      <c r="H77" s="102"/>
      <c r="I77" s="11"/>
      <c r="J77" s="11"/>
      <c r="K77" s="11"/>
      <c r="L77" s="11"/>
      <c r="M77" s="11"/>
      <c r="N77" s="6"/>
      <c r="O77" s="6"/>
      <c r="P77" s="6"/>
      <c r="Q77" s="11"/>
      <c r="R77" s="11"/>
      <c r="S77" s="11"/>
    </row>
    <row r="78" spans="3:19" ht="19.9" customHeight="1">
      <c r="C78" s="21"/>
      <c r="D78" s="29"/>
      <c r="E78" s="21"/>
      <c r="F78" s="21"/>
      <c r="G78" s="102"/>
      <c r="H78" s="102"/>
      <c r="I78" s="11"/>
      <c r="J78" s="11"/>
      <c r="K78" s="11"/>
      <c r="L78" s="11"/>
      <c r="M78" s="11"/>
      <c r="N78" s="6"/>
      <c r="O78" s="6"/>
      <c r="P78" s="6"/>
      <c r="Q78" s="11"/>
      <c r="R78" s="11"/>
      <c r="S78" s="11"/>
    </row>
    <row r="79" spans="3:19" ht="19.9" customHeight="1">
      <c r="C79" s="21"/>
      <c r="D79" s="29"/>
      <c r="E79" s="21"/>
      <c r="F79" s="21"/>
      <c r="G79" s="102"/>
      <c r="H79" s="102"/>
      <c r="I79" s="11"/>
      <c r="J79" s="11"/>
      <c r="K79" s="11"/>
      <c r="L79" s="11"/>
      <c r="M79" s="11"/>
      <c r="N79" s="6"/>
      <c r="O79" s="6"/>
      <c r="P79" s="6"/>
      <c r="Q79" s="11"/>
      <c r="R79" s="11"/>
      <c r="S79" s="11"/>
    </row>
    <row r="80" spans="3:19" ht="19.9" customHeight="1">
      <c r="C80" s="21"/>
      <c r="D80" s="29"/>
      <c r="E80" s="21"/>
      <c r="F80" s="21"/>
      <c r="G80" s="102"/>
      <c r="H80" s="102"/>
      <c r="I80" s="11"/>
      <c r="J80" s="11"/>
      <c r="K80" s="11"/>
      <c r="L80" s="11"/>
      <c r="M80" s="11"/>
      <c r="N80" s="6"/>
      <c r="O80" s="6"/>
      <c r="P80" s="6"/>
      <c r="Q80" s="11"/>
      <c r="R80" s="11"/>
      <c r="S80" s="11"/>
    </row>
    <row r="81" spans="3:19" ht="19.9" customHeight="1">
      <c r="C81" s="21"/>
      <c r="D81" s="29"/>
      <c r="E81" s="21"/>
      <c r="F81" s="21"/>
      <c r="G81" s="102"/>
      <c r="H81" s="102"/>
      <c r="I81" s="11"/>
      <c r="J81" s="11"/>
      <c r="K81" s="11"/>
      <c r="L81" s="11"/>
      <c r="M81" s="11"/>
      <c r="N81" s="6"/>
      <c r="O81" s="6"/>
      <c r="P81" s="6"/>
      <c r="Q81" s="11"/>
      <c r="R81" s="11"/>
      <c r="S81" s="11"/>
    </row>
    <row r="82" spans="3:19" ht="19.9" customHeight="1">
      <c r="C82" s="21"/>
      <c r="D82" s="29"/>
      <c r="E82" s="21"/>
      <c r="F82" s="21"/>
      <c r="G82" s="102"/>
      <c r="H82" s="102"/>
      <c r="I82" s="11"/>
      <c r="J82" s="11"/>
      <c r="K82" s="11"/>
      <c r="L82" s="11"/>
      <c r="M82" s="11"/>
      <c r="N82" s="6"/>
      <c r="O82" s="6"/>
      <c r="P82" s="6"/>
      <c r="Q82" s="11"/>
      <c r="R82" s="11"/>
      <c r="S82" s="11"/>
    </row>
    <row r="83" spans="3:19" ht="19.9" customHeight="1">
      <c r="C83" s="21"/>
      <c r="D83" s="29"/>
      <c r="E83" s="21"/>
      <c r="F83" s="21"/>
      <c r="G83" s="102"/>
      <c r="H83" s="102"/>
      <c r="I83" s="11"/>
      <c r="J83" s="11"/>
      <c r="K83" s="11"/>
      <c r="L83" s="11"/>
      <c r="M83" s="11"/>
      <c r="N83" s="6"/>
      <c r="O83" s="6"/>
      <c r="P83" s="6"/>
      <c r="Q83" s="11"/>
      <c r="R83" s="11"/>
      <c r="S83" s="11"/>
    </row>
    <row r="84" spans="3:19" ht="19.9" customHeight="1">
      <c r="C84" s="21"/>
      <c r="D84" s="29"/>
      <c r="E84" s="21"/>
      <c r="F84" s="21"/>
      <c r="G84" s="102"/>
      <c r="H84" s="102"/>
      <c r="I84" s="11"/>
      <c r="J84" s="11"/>
      <c r="K84" s="11"/>
      <c r="L84" s="11"/>
      <c r="M84" s="11"/>
      <c r="N84" s="6"/>
      <c r="O84" s="6"/>
      <c r="P84" s="6"/>
      <c r="Q84" s="11"/>
      <c r="R84" s="11"/>
      <c r="S84" s="11"/>
    </row>
    <row r="85" spans="3:19" ht="19.9" customHeight="1">
      <c r="C85" s="21"/>
      <c r="D85" s="29"/>
      <c r="E85" s="21"/>
      <c r="F85" s="21"/>
      <c r="G85" s="102"/>
      <c r="H85" s="102"/>
      <c r="I85" s="11"/>
      <c r="J85" s="11"/>
      <c r="K85" s="11"/>
      <c r="L85" s="11"/>
      <c r="M85" s="11"/>
      <c r="N85" s="6"/>
      <c r="O85" s="6"/>
      <c r="P85" s="6"/>
      <c r="Q85" s="11"/>
      <c r="R85" s="11"/>
      <c r="S85" s="11"/>
    </row>
    <row r="86" spans="3:19" ht="19.9" customHeight="1">
      <c r="C86" s="21"/>
      <c r="D86" s="29"/>
      <c r="E86" s="21"/>
      <c r="F86" s="21"/>
      <c r="G86" s="102"/>
      <c r="H86" s="102"/>
      <c r="I86" s="11"/>
      <c r="J86" s="11"/>
      <c r="K86" s="11"/>
      <c r="L86" s="11"/>
      <c r="M86" s="11"/>
      <c r="N86" s="6"/>
      <c r="O86" s="6"/>
      <c r="P86" s="6"/>
      <c r="Q86" s="11"/>
      <c r="R86" s="11"/>
      <c r="S86" s="11"/>
    </row>
    <row r="87" spans="3:19" ht="19.9" customHeight="1">
      <c r="C87" s="21"/>
      <c r="D87" s="29"/>
      <c r="E87" s="21"/>
      <c r="F87" s="21"/>
      <c r="G87" s="102"/>
      <c r="H87" s="102"/>
      <c r="I87" s="11"/>
      <c r="J87" s="11"/>
      <c r="K87" s="11"/>
      <c r="L87" s="11"/>
      <c r="M87" s="11"/>
      <c r="N87" s="6"/>
      <c r="O87" s="6"/>
      <c r="P87" s="6"/>
      <c r="Q87" s="11"/>
      <c r="R87" s="11"/>
      <c r="S87" s="11"/>
    </row>
    <row r="88" spans="3:19" ht="19.9" customHeight="1">
      <c r="C88" s="21"/>
      <c r="D88" s="29"/>
      <c r="E88" s="21"/>
      <c r="F88" s="21"/>
      <c r="G88" s="102"/>
      <c r="H88" s="102"/>
      <c r="I88" s="11"/>
      <c r="J88" s="11"/>
      <c r="K88" s="11"/>
      <c r="L88" s="11"/>
      <c r="M88" s="11"/>
      <c r="N88" s="6"/>
      <c r="O88" s="6"/>
      <c r="P88" s="6"/>
      <c r="Q88" s="11"/>
      <c r="R88" s="11"/>
      <c r="S88" s="11"/>
    </row>
    <row r="89" spans="3:19" ht="19.9" customHeight="1">
      <c r="C89" s="21"/>
      <c r="D89" s="29"/>
      <c r="E89" s="21"/>
      <c r="F89" s="21"/>
      <c r="G89" s="102"/>
      <c r="H89" s="102"/>
      <c r="I89" s="11"/>
      <c r="J89" s="11"/>
      <c r="K89" s="11"/>
      <c r="L89" s="11"/>
      <c r="M89" s="11"/>
      <c r="N89" s="6"/>
      <c r="O89" s="6"/>
      <c r="P89" s="6"/>
      <c r="Q89" s="11"/>
      <c r="R89" s="11"/>
      <c r="S89" s="11"/>
    </row>
    <row r="90" spans="3:19" ht="19.9" customHeight="1">
      <c r="C90" s="21"/>
      <c r="D90" s="29"/>
      <c r="E90" s="21"/>
      <c r="F90" s="21"/>
      <c r="G90" s="102"/>
      <c r="H90" s="102"/>
      <c r="I90" s="11"/>
      <c r="J90" s="11"/>
      <c r="K90" s="11"/>
      <c r="L90" s="11"/>
      <c r="M90" s="11"/>
      <c r="N90" s="6"/>
      <c r="O90" s="6"/>
      <c r="P90" s="6"/>
      <c r="Q90" s="11"/>
      <c r="R90" s="11"/>
      <c r="S90" s="11"/>
    </row>
    <row r="91" spans="3:19" ht="19.9" customHeight="1">
      <c r="C91" s="21"/>
      <c r="D91" s="29"/>
      <c r="E91" s="21"/>
      <c r="F91" s="21"/>
      <c r="G91" s="102"/>
      <c r="H91" s="102"/>
      <c r="I91" s="11"/>
      <c r="J91" s="11"/>
      <c r="K91" s="11"/>
      <c r="L91" s="11"/>
      <c r="M91" s="11"/>
      <c r="N91" s="6"/>
      <c r="O91" s="6"/>
      <c r="P91" s="6"/>
      <c r="Q91" s="11"/>
      <c r="R91" s="11"/>
      <c r="S91" s="11"/>
    </row>
    <row r="92" spans="3:19" ht="19.9" customHeight="1">
      <c r="C92" s="21"/>
      <c r="D92" s="29"/>
      <c r="E92" s="21"/>
      <c r="F92" s="21"/>
      <c r="G92" s="102"/>
      <c r="H92" s="102"/>
      <c r="I92" s="11"/>
      <c r="J92" s="11"/>
      <c r="K92" s="11"/>
      <c r="L92" s="11"/>
      <c r="M92" s="11"/>
      <c r="N92" s="6"/>
      <c r="O92" s="6"/>
      <c r="P92" s="6"/>
      <c r="Q92" s="11"/>
      <c r="R92" s="11"/>
      <c r="S92" s="11"/>
    </row>
    <row r="93" spans="3:19" ht="19.9" customHeight="1">
      <c r="C93" s="21"/>
      <c r="D93" s="29"/>
      <c r="E93" s="21"/>
      <c r="F93" s="21"/>
      <c r="G93" s="102"/>
      <c r="H93" s="102"/>
      <c r="I93" s="11"/>
      <c r="J93" s="11"/>
      <c r="K93" s="11"/>
      <c r="L93" s="11"/>
      <c r="M93" s="11"/>
      <c r="N93" s="6"/>
      <c r="O93" s="6"/>
      <c r="P93" s="6"/>
      <c r="Q93" s="11"/>
      <c r="R93" s="11"/>
      <c r="S93" s="11"/>
    </row>
    <row r="94" spans="3:19" ht="19.9" customHeight="1">
      <c r="C94" s="21"/>
      <c r="D94" s="29"/>
      <c r="E94" s="21"/>
      <c r="F94" s="21"/>
      <c r="G94" s="102"/>
      <c r="H94" s="102"/>
      <c r="I94" s="11"/>
      <c r="J94" s="11"/>
      <c r="K94" s="11"/>
      <c r="L94" s="11"/>
      <c r="M94" s="11"/>
      <c r="N94" s="6"/>
      <c r="O94" s="6"/>
      <c r="P94" s="6"/>
      <c r="Q94" s="11"/>
      <c r="R94" s="11"/>
      <c r="S94" s="11"/>
    </row>
    <row r="95" spans="3:19" ht="19.9" customHeight="1">
      <c r="C95" s="21"/>
      <c r="D95" s="29"/>
      <c r="E95" s="21"/>
      <c r="F95" s="21"/>
      <c r="G95" s="102"/>
      <c r="H95" s="102"/>
      <c r="I95" s="11"/>
      <c r="J95" s="11"/>
      <c r="K95" s="11"/>
      <c r="L95" s="11"/>
      <c r="M95" s="11"/>
      <c r="N95" s="6"/>
      <c r="O95" s="6"/>
      <c r="P95" s="6"/>
      <c r="Q95" s="11"/>
      <c r="R95" s="11"/>
      <c r="S95" s="11"/>
    </row>
    <row r="96" spans="3:19" ht="19.9" customHeight="1">
      <c r="C96" s="21"/>
      <c r="D96" s="29"/>
      <c r="E96" s="21"/>
      <c r="F96" s="21"/>
      <c r="G96" s="102"/>
      <c r="H96" s="102"/>
      <c r="I96" s="11"/>
      <c r="J96" s="11"/>
      <c r="K96" s="11"/>
      <c r="L96" s="11"/>
      <c r="M96" s="11"/>
      <c r="N96" s="6"/>
      <c r="O96" s="6"/>
      <c r="P96" s="6"/>
      <c r="Q96" s="11"/>
      <c r="R96" s="11"/>
      <c r="S96" s="11"/>
    </row>
    <row r="97" spans="3:19" ht="19.9" customHeight="1">
      <c r="C97" s="21"/>
      <c r="D97" s="29"/>
      <c r="E97" s="21"/>
      <c r="F97" s="21"/>
      <c r="G97" s="102"/>
      <c r="H97" s="102"/>
      <c r="I97" s="11"/>
      <c r="J97" s="11"/>
      <c r="K97" s="11"/>
      <c r="L97" s="11"/>
      <c r="M97" s="11"/>
      <c r="N97" s="6"/>
      <c r="O97" s="6"/>
      <c r="P97" s="6"/>
      <c r="Q97" s="11"/>
      <c r="R97" s="11"/>
      <c r="S97" s="11"/>
    </row>
    <row r="98" spans="3:19" ht="19.9" customHeight="1">
      <c r="C98" s="21"/>
      <c r="D98" s="29"/>
      <c r="E98" s="21"/>
      <c r="F98" s="21"/>
      <c r="G98" s="102"/>
      <c r="H98" s="102"/>
      <c r="I98" s="11"/>
      <c r="J98" s="11"/>
      <c r="K98" s="11"/>
      <c r="L98" s="11"/>
      <c r="M98" s="11"/>
      <c r="N98" s="6"/>
      <c r="O98" s="6"/>
      <c r="P98" s="6"/>
      <c r="Q98" s="11"/>
      <c r="R98" s="11"/>
      <c r="S98" s="11"/>
    </row>
    <row r="99" spans="3:19" ht="19.9" customHeight="1">
      <c r="C99" s="21"/>
      <c r="D99" s="29"/>
      <c r="E99" s="21"/>
      <c r="F99" s="21"/>
      <c r="G99" s="102"/>
      <c r="H99" s="102"/>
      <c r="I99" s="11"/>
      <c r="J99" s="11"/>
      <c r="K99" s="11"/>
      <c r="L99" s="11"/>
      <c r="M99" s="11"/>
      <c r="N99" s="6"/>
      <c r="O99" s="6"/>
      <c r="P99" s="6"/>
      <c r="Q99" s="11"/>
      <c r="R99" s="11"/>
      <c r="S99" s="11"/>
    </row>
    <row r="100" spans="3:19" ht="19.9" customHeight="1">
      <c r="C100" s="21"/>
      <c r="D100" s="29"/>
      <c r="E100" s="21"/>
      <c r="F100" s="21"/>
      <c r="G100" s="102"/>
      <c r="H100" s="102"/>
      <c r="I100" s="11"/>
      <c r="J100" s="11"/>
      <c r="K100" s="11"/>
      <c r="L100" s="11"/>
      <c r="M100" s="11"/>
      <c r="N100" s="6"/>
      <c r="O100" s="6"/>
      <c r="P100" s="6"/>
      <c r="Q100" s="11"/>
      <c r="R100" s="11"/>
      <c r="S100" s="11"/>
    </row>
    <row r="101" spans="3:19" ht="19.9" customHeight="1">
      <c r="C101" s="21"/>
      <c r="D101" s="29"/>
      <c r="E101" s="21"/>
      <c r="F101" s="21"/>
      <c r="G101" s="102"/>
      <c r="H101" s="102"/>
      <c r="I101" s="11"/>
      <c r="J101" s="11"/>
      <c r="K101" s="11"/>
      <c r="L101" s="11"/>
      <c r="M101" s="11"/>
      <c r="N101" s="6"/>
      <c r="O101" s="6"/>
      <c r="P101" s="6"/>
      <c r="Q101" s="11"/>
      <c r="R101" s="11"/>
      <c r="S101" s="11"/>
    </row>
    <row r="102" spans="3:19" ht="19.9" customHeight="1">
      <c r="C102" s="21"/>
      <c r="D102" s="29"/>
      <c r="E102" s="21"/>
      <c r="F102" s="21"/>
      <c r="G102" s="102"/>
      <c r="H102" s="102"/>
      <c r="I102" s="11"/>
      <c r="J102" s="11"/>
      <c r="K102" s="11"/>
      <c r="L102" s="11"/>
      <c r="M102" s="11"/>
      <c r="N102" s="6"/>
      <c r="O102" s="6"/>
      <c r="P102" s="6"/>
      <c r="Q102" s="11"/>
      <c r="R102" s="11"/>
      <c r="S102" s="11"/>
    </row>
    <row r="103" spans="3:19" ht="19.9" customHeight="1">
      <c r="C103" s="21"/>
      <c r="D103" s="29"/>
      <c r="E103" s="21"/>
      <c r="F103" s="21"/>
      <c r="G103" s="102"/>
      <c r="H103" s="102"/>
      <c r="I103" s="11"/>
      <c r="J103" s="11"/>
      <c r="K103" s="11"/>
      <c r="L103" s="11"/>
      <c r="M103" s="11"/>
      <c r="N103" s="6"/>
      <c r="O103" s="6"/>
      <c r="P103" s="6"/>
      <c r="Q103" s="11"/>
      <c r="R103" s="11"/>
      <c r="S103" s="11"/>
    </row>
    <row r="104" spans="3:19" ht="19.9" customHeight="1">
      <c r="C104" s="21"/>
      <c r="D104" s="29"/>
      <c r="E104" s="21"/>
      <c r="F104" s="21"/>
      <c r="G104" s="102"/>
      <c r="H104" s="102"/>
      <c r="I104" s="11"/>
      <c r="J104" s="11"/>
      <c r="K104" s="11"/>
      <c r="L104" s="11"/>
      <c r="M104" s="11"/>
      <c r="N104" s="6"/>
      <c r="O104" s="6"/>
      <c r="P104" s="6"/>
      <c r="Q104" s="11"/>
      <c r="R104" s="11"/>
      <c r="S104" s="11"/>
    </row>
    <row r="105" spans="3:19" ht="19.9" customHeight="1">
      <c r="C105" s="21"/>
      <c r="D105" s="29"/>
      <c r="E105" s="21"/>
      <c r="F105" s="21"/>
      <c r="G105" s="102"/>
      <c r="H105" s="102"/>
      <c r="I105" s="11"/>
      <c r="J105" s="11"/>
      <c r="K105" s="11"/>
      <c r="L105" s="11"/>
      <c r="M105" s="11"/>
      <c r="N105" s="6"/>
      <c r="O105" s="6"/>
      <c r="P105" s="6"/>
      <c r="Q105" s="11"/>
      <c r="R105" s="11"/>
      <c r="S105" s="11"/>
    </row>
    <row r="106" spans="3:19" ht="19.9" customHeight="1">
      <c r="C106" s="21"/>
      <c r="D106" s="29"/>
      <c r="E106" s="21"/>
      <c r="F106" s="21"/>
      <c r="G106" s="102"/>
      <c r="H106" s="102"/>
      <c r="I106" s="11"/>
      <c r="J106" s="11"/>
      <c r="K106" s="11"/>
      <c r="L106" s="11"/>
      <c r="M106" s="11"/>
      <c r="N106" s="6"/>
      <c r="O106" s="6"/>
      <c r="P106" s="6"/>
      <c r="Q106" s="11"/>
      <c r="R106" s="11"/>
      <c r="S106" s="11"/>
    </row>
    <row r="107" spans="3:19" ht="19.9" customHeight="1">
      <c r="C107" s="21"/>
      <c r="D107" s="29"/>
      <c r="E107" s="21"/>
      <c r="F107" s="21"/>
      <c r="G107" s="102"/>
      <c r="H107" s="102"/>
      <c r="I107" s="11"/>
      <c r="J107" s="11"/>
      <c r="K107" s="11"/>
      <c r="L107" s="11"/>
      <c r="M107" s="11"/>
      <c r="N107" s="6"/>
      <c r="O107" s="6"/>
      <c r="P107" s="6"/>
      <c r="Q107" s="11"/>
      <c r="R107" s="11"/>
      <c r="S107" s="11"/>
    </row>
    <row r="108" spans="3:19" ht="19.9" customHeight="1">
      <c r="C108" s="21"/>
      <c r="D108" s="29"/>
      <c r="E108" s="21"/>
      <c r="F108" s="21"/>
      <c r="G108" s="102"/>
      <c r="H108" s="102"/>
      <c r="I108" s="11"/>
      <c r="J108" s="11"/>
      <c r="K108" s="11"/>
      <c r="L108" s="11"/>
      <c r="M108" s="11"/>
      <c r="N108" s="6"/>
      <c r="O108" s="6"/>
      <c r="P108" s="6"/>
      <c r="Q108" s="11"/>
      <c r="R108" s="11"/>
      <c r="S108" s="11"/>
    </row>
    <row r="109" spans="3:19" ht="19.9" customHeight="1">
      <c r="C109" s="21"/>
      <c r="D109" s="29"/>
      <c r="E109" s="21"/>
      <c r="F109" s="21"/>
      <c r="G109" s="102"/>
      <c r="H109" s="102"/>
      <c r="I109" s="11"/>
      <c r="J109" s="11"/>
      <c r="K109" s="11"/>
      <c r="L109" s="11"/>
      <c r="M109" s="11"/>
      <c r="N109" s="6"/>
      <c r="O109" s="6"/>
      <c r="P109" s="6"/>
      <c r="Q109" s="11"/>
      <c r="R109" s="11"/>
      <c r="S109" s="11"/>
    </row>
    <row r="110" spans="3:19" ht="19.9" customHeight="1">
      <c r="C110" s="21"/>
      <c r="D110" s="29"/>
      <c r="E110" s="21"/>
      <c r="F110" s="21"/>
      <c r="G110" s="102"/>
      <c r="H110" s="102"/>
      <c r="I110" s="11"/>
      <c r="J110" s="11"/>
      <c r="K110" s="11"/>
      <c r="L110" s="11"/>
      <c r="M110" s="11"/>
      <c r="N110" s="6"/>
      <c r="O110" s="6"/>
      <c r="P110" s="6"/>
      <c r="Q110" s="11"/>
      <c r="R110" s="11"/>
      <c r="S110" s="11"/>
    </row>
    <row r="111" spans="3:19" ht="19.9" customHeight="1">
      <c r="C111" s="21"/>
      <c r="D111" s="29"/>
      <c r="E111" s="21"/>
      <c r="F111" s="21"/>
      <c r="G111" s="102"/>
      <c r="H111" s="102"/>
      <c r="I111" s="11"/>
      <c r="J111" s="11"/>
      <c r="K111" s="11"/>
      <c r="L111" s="11"/>
      <c r="M111" s="11"/>
      <c r="N111" s="6"/>
      <c r="O111" s="6"/>
      <c r="P111" s="6"/>
      <c r="Q111" s="11"/>
      <c r="R111" s="11"/>
      <c r="S111" s="11"/>
    </row>
    <row r="112" spans="3:19" ht="19.9" customHeight="1">
      <c r="C112" s="21"/>
      <c r="D112" s="29"/>
      <c r="E112" s="21"/>
      <c r="F112" s="21"/>
      <c r="G112" s="102"/>
      <c r="H112" s="102"/>
      <c r="I112" s="11"/>
      <c r="J112" s="11"/>
      <c r="K112" s="11"/>
      <c r="L112" s="11"/>
      <c r="M112" s="11"/>
      <c r="N112" s="6"/>
      <c r="O112" s="6"/>
      <c r="P112" s="6"/>
      <c r="Q112" s="11"/>
      <c r="R112" s="11"/>
      <c r="S112" s="11"/>
    </row>
    <row r="113" spans="3:19" ht="19.9" customHeight="1">
      <c r="C113" s="21"/>
      <c r="D113" s="29"/>
      <c r="E113" s="21"/>
      <c r="F113" s="21"/>
      <c r="G113" s="102"/>
      <c r="H113" s="102"/>
      <c r="I113" s="11"/>
      <c r="J113" s="11"/>
      <c r="K113" s="11"/>
      <c r="L113" s="11"/>
      <c r="M113" s="11"/>
      <c r="N113" s="6"/>
      <c r="O113" s="6"/>
      <c r="P113" s="6"/>
      <c r="Q113" s="11"/>
      <c r="R113" s="11"/>
      <c r="S113" s="11"/>
    </row>
    <row r="114" spans="3:19" ht="19.9" customHeight="1">
      <c r="C114" s="21"/>
      <c r="D114" s="29"/>
      <c r="E114" s="21"/>
      <c r="F114" s="21"/>
      <c r="G114" s="102"/>
      <c r="H114" s="102"/>
      <c r="I114" s="11"/>
      <c r="J114" s="11"/>
      <c r="K114" s="11"/>
      <c r="L114" s="11"/>
      <c r="M114" s="11"/>
      <c r="N114" s="6"/>
      <c r="O114" s="6"/>
      <c r="P114" s="6"/>
      <c r="Q114" s="11"/>
      <c r="R114" s="11"/>
      <c r="S114" s="11"/>
    </row>
    <row r="115" spans="3:19" ht="19.9" customHeight="1">
      <c r="C115" s="21"/>
      <c r="D115" s="29"/>
      <c r="E115" s="21"/>
      <c r="F115" s="21"/>
      <c r="G115" s="102"/>
      <c r="H115" s="102"/>
      <c r="I115" s="11"/>
      <c r="J115" s="11"/>
      <c r="K115" s="11"/>
      <c r="L115" s="11"/>
      <c r="M115" s="11"/>
      <c r="N115" s="6"/>
      <c r="O115" s="6"/>
      <c r="P115" s="6"/>
      <c r="Q115" s="11"/>
      <c r="R115" s="11"/>
      <c r="S115" s="11"/>
    </row>
    <row r="116" spans="3:19" ht="19.9" customHeight="1">
      <c r="C116" s="21"/>
      <c r="D116" s="29"/>
      <c r="E116" s="21"/>
      <c r="F116" s="21"/>
      <c r="G116" s="102"/>
      <c r="H116" s="102"/>
      <c r="I116" s="11"/>
      <c r="J116" s="11"/>
      <c r="K116" s="11"/>
      <c r="L116" s="11"/>
      <c r="M116" s="11"/>
      <c r="N116" s="6"/>
      <c r="O116" s="6"/>
      <c r="P116" s="6"/>
      <c r="Q116" s="11"/>
      <c r="R116" s="11"/>
      <c r="S116" s="11"/>
    </row>
    <row r="117" spans="3:19" ht="19.9" customHeight="1">
      <c r="C117" s="21"/>
      <c r="D117" s="29"/>
      <c r="E117" s="21"/>
      <c r="F117" s="21"/>
      <c r="G117" s="102"/>
      <c r="H117" s="102"/>
      <c r="I117" s="11"/>
      <c r="J117" s="11"/>
      <c r="K117" s="11"/>
      <c r="L117" s="11"/>
      <c r="M117" s="11"/>
      <c r="N117" s="6"/>
      <c r="O117" s="6"/>
      <c r="P117" s="6"/>
      <c r="Q117" s="11"/>
      <c r="R117" s="11"/>
      <c r="S117" s="11"/>
    </row>
    <row r="118" spans="3:19" ht="19.9" customHeight="1">
      <c r="C118" s="21"/>
      <c r="D118" s="29"/>
      <c r="E118" s="21"/>
      <c r="F118" s="21"/>
      <c r="G118" s="102"/>
      <c r="H118" s="102"/>
      <c r="I118" s="11"/>
      <c r="J118" s="11"/>
      <c r="K118" s="11"/>
      <c r="L118" s="11"/>
      <c r="M118" s="11"/>
      <c r="N118" s="6"/>
      <c r="O118" s="6"/>
      <c r="P118" s="6"/>
      <c r="Q118" s="11"/>
      <c r="R118" s="11"/>
      <c r="S118" s="11"/>
    </row>
    <row r="119" spans="3:19" ht="19.9" customHeight="1">
      <c r="C119" s="21"/>
      <c r="D119" s="29"/>
      <c r="E119" s="21"/>
      <c r="F119" s="21"/>
      <c r="G119" s="102"/>
      <c r="H119" s="102"/>
      <c r="I119" s="11"/>
      <c r="J119" s="11"/>
      <c r="K119" s="11"/>
      <c r="L119" s="11"/>
      <c r="M119" s="11"/>
      <c r="N119" s="6"/>
      <c r="O119" s="6"/>
      <c r="P119" s="6"/>
      <c r="Q119" s="11"/>
      <c r="R119" s="11"/>
      <c r="S119" s="11"/>
    </row>
    <row r="120" spans="3:19" ht="19.9" customHeight="1">
      <c r="C120" s="21"/>
      <c r="D120" s="29"/>
      <c r="E120" s="21"/>
      <c r="F120" s="21"/>
      <c r="G120" s="102"/>
      <c r="H120" s="102"/>
      <c r="I120" s="11"/>
      <c r="J120" s="11"/>
      <c r="K120" s="11"/>
      <c r="L120" s="11"/>
      <c r="M120" s="11"/>
      <c r="N120" s="6"/>
      <c r="O120" s="6"/>
      <c r="P120" s="6"/>
      <c r="Q120" s="11"/>
      <c r="R120" s="11"/>
      <c r="S120" s="11"/>
    </row>
    <row r="121" spans="3:19" ht="19.9" customHeight="1">
      <c r="C121" s="21"/>
      <c r="D121" s="29"/>
      <c r="E121" s="21"/>
      <c r="F121" s="21"/>
      <c r="G121" s="102"/>
      <c r="H121" s="102"/>
      <c r="I121" s="11"/>
      <c r="J121" s="11"/>
      <c r="K121" s="11"/>
      <c r="L121" s="11"/>
      <c r="M121" s="11"/>
      <c r="N121" s="6"/>
      <c r="O121" s="6"/>
      <c r="P121" s="6"/>
      <c r="Q121" s="11"/>
      <c r="R121" s="11"/>
      <c r="S121" s="11"/>
    </row>
    <row r="122" spans="3:19" ht="19.9" customHeight="1">
      <c r="C122" s="21"/>
      <c r="D122" s="29"/>
      <c r="E122" s="21"/>
      <c r="F122" s="21"/>
      <c r="G122" s="102"/>
      <c r="H122" s="102"/>
      <c r="I122" s="11"/>
      <c r="J122" s="11"/>
      <c r="K122" s="11"/>
      <c r="L122" s="11"/>
      <c r="M122" s="11"/>
      <c r="N122" s="6"/>
      <c r="O122" s="6"/>
      <c r="P122" s="6"/>
      <c r="Q122" s="11"/>
      <c r="R122" s="11"/>
      <c r="S122" s="11"/>
    </row>
    <row r="123" spans="3:16" ht="19.9" customHeight="1">
      <c r="C123" s="21"/>
      <c r="D123" s="29"/>
      <c r="E123" s="21"/>
      <c r="F123" s="21"/>
      <c r="G123" s="102"/>
      <c r="H123" s="102"/>
      <c r="I123" s="11"/>
      <c r="J123" s="11"/>
      <c r="K123" s="11"/>
      <c r="L123" s="11"/>
      <c r="M123" s="11"/>
      <c r="N123" s="6"/>
      <c r="O123" s="6"/>
      <c r="P123" s="6"/>
    </row>
    <row r="124" spans="3:10" ht="19.9" customHeight="1">
      <c r="C124" s="5"/>
      <c r="E124" s="5"/>
      <c r="F124" s="5"/>
      <c r="J124" s="5"/>
    </row>
    <row r="125" spans="3:10" ht="19.9" customHeight="1">
      <c r="C125" s="5"/>
      <c r="E125" s="5"/>
      <c r="F125" s="5"/>
      <c r="J125" s="5"/>
    </row>
    <row r="126" spans="3:10" ht="19.9" customHeight="1">
      <c r="C126" s="5"/>
      <c r="E126" s="5"/>
      <c r="F126" s="5"/>
      <c r="J126" s="5"/>
    </row>
    <row r="127" spans="3:10" ht="19.9" customHeight="1">
      <c r="C127" s="5"/>
      <c r="E127" s="5"/>
      <c r="F127" s="5"/>
      <c r="J127" s="5"/>
    </row>
    <row r="128" spans="3:10" ht="19.9" customHeight="1">
      <c r="C128" s="5"/>
      <c r="E128" s="5"/>
      <c r="F128" s="5"/>
      <c r="J128" s="5"/>
    </row>
    <row r="129" spans="3:10" ht="19.9" customHeight="1">
      <c r="C129" s="5"/>
      <c r="E129" s="5"/>
      <c r="F129" s="5"/>
      <c r="J129" s="5"/>
    </row>
    <row r="130" spans="3:10" ht="19.9" customHeight="1">
      <c r="C130" s="5"/>
      <c r="E130" s="5"/>
      <c r="F130" s="5"/>
      <c r="J130" s="5"/>
    </row>
    <row r="131" spans="3:10" ht="19.9" customHeight="1">
      <c r="C131" s="5"/>
      <c r="E131" s="5"/>
      <c r="F131" s="5"/>
      <c r="J131" s="5"/>
    </row>
    <row r="132" spans="3:10" ht="15">
      <c r="C132" s="5"/>
      <c r="E132" s="5"/>
      <c r="F132" s="5"/>
      <c r="J132" s="5"/>
    </row>
    <row r="133" spans="3:10" ht="15">
      <c r="C133" s="5"/>
      <c r="E133" s="5"/>
      <c r="F133" s="5"/>
      <c r="J133" s="5"/>
    </row>
    <row r="134" spans="3:10" ht="15">
      <c r="C134" s="5"/>
      <c r="E134" s="5"/>
      <c r="F134" s="5"/>
      <c r="J134" s="5"/>
    </row>
    <row r="135" spans="3:10" ht="15">
      <c r="C135" s="5"/>
      <c r="E135" s="5"/>
      <c r="F135" s="5"/>
      <c r="J135" s="5"/>
    </row>
    <row r="136" spans="3:10" ht="15">
      <c r="C136" s="5"/>
      <c r="E136" s="5"/>
      <c r="F136" s="5"/>
      <c r="J136" s="5"/>
    </row>
    <row r="137" spans="3:10" ht="15">
      <c r="C137" s="5"/>
      <c r="E137" s="5"/>
      <c r="F137" s="5"/>
      <c r="J137" s="5"/>
    </row>
    <row r="138" spans="3:10" ht="15">
      <c r="C138" s="5"/>
      <c r="E138" s="5"/>
      <c r="F138" s="5"/>
      <c r="J138" s="5"/>
    </row>
    <row r="139" spans="3:10" ht="15">
      <c r="C139" s="5"/>
      <c r="E139" s="5"/>
      <c r="F139" s="5"/>
      <c r="J139" s="5"/>
    </row>
    <row r="140" spans="3:10" ht="15">
      <c r="C140" s="5"/>
      <c r="E140" s="5"/>
      <c r="F140" s="5"/>
      <c r="J140" s="5"/>
    </row>
    <row r="141" spans="3:10" ht="15">
      <c r="C141" s="5"/>
      <c r="E141" s="5"/>
      <c r="F141" s="5"/>
      <c r="J141" s="5"/>
    </row>
    <row r="142" spans="3:10" ht="15">
      <c r="C142" s="5"/>
      <c r="E142" s="5"/>
      <c r="F142" s="5"/>
      <c r="J142" s="5"/>
    </row>
    <row r="143" spans="3:10" ht="15">
      <c r="C143" s="5"/>
      <c r="E143" s="5"/>
      <c r="F143" s="5"/>
      <c r="J143" s="5"/>
    </row>
    <row r="144" spans="3:10" ht="15">
      <c r="C144" s="5"/>
      <c r="E144" s="5"/>
      <c r="F144" s="5"/>
      <c r="J144" s="5"/>
    </row>
    <row r="145" spans="3:10" ht="15">
      <c r="C145" s="5"/>
      <c r="E145" s="5"/>
      <c r="F145" s="5"/>
      <c r="J145" s="5"/>
    </row>
    <row r="146" spans="3:10" ht="15">
      <c r="C146" s="5"/>
      <c r="E146" s="5"/>
      <c r="F146" s="5"/>
      <c r="J146" s="5"/>
    </row>
    <row r="147" spans="3:10" ht="15">
      <c r="C147" s="5"/>
      <c r="E147" s="5"/>
      <c r="F147" s="5"/>
      <c r="J147" s="5"/>
    </row>
    <row r="148" spans="3:10" ht="15">
      <c r="C148" s="5"/>
      <c r="E148" s="5"/>
      <c r="F148" s="5"/>
      <c r="J148" s="5"/>
    </row>
    <row r="149" spans="3:10" ht="15">
      <c r="C149" s="5"/>
      <c r="E149" s="5"/>
      <c r="F149" s="5"/>
      <c r="J149" s="5"/>
    </row>
    <row r="150" spans="3:10" ht="15">
      <c r="C150" s="5"/>
      <c r="E150" s="5"/>
      <c r="F150" s="5"/>
      <c r="J150" s="5"/>
    </row>
    <row r="151" spans="3:10" ht="15">
      <c r="C151" s="5"/>
      <c r="E151" s="5"/>
      <c r="F151" s="5"/>
      <c r="J151" s="5"/>
    </row>
    <row r="152" spans="3:10" ht="15">
      <c r="C152" s="5"/>
      <c r="E152" s="5"/>
      <c r="F152" s="5"/>
      <c r="J152" s="5"/>
    </row>
    <row r="153" spans="3:10" ht="15">
      <c r="C153" s="5"/>
      <c r="E153" s="5"/>
      <c r="F153" s="5"/>
      <c r="J153" s="5"/>
    </row>
    <row r="154" spans="3:10" ht="15">
      <c r="C154" s="5"/>
      <c r="E154" s="5"/>
      <c r="F154" s="5"/>
      <c r="J154" s="5"/>
    </row>
    <row r="155" spans="3:10" ht="15">
      <c r="C155" s="5"/>
      <c r="E155" s="5"/>
      <c r="F155" s="5"/>
      <c r="J155" s="5"/>
    </row>
    <row r="156" spans="3:10" ht="15">
      <c r="C156" s="5"/>
      <c r="E156" s="5"/>
      <c r="F156" s="5"/>
      <c r="J156" s="5"/>
    </row>
    <row r="157" spans="3:10" ht="15">
      <c r="C157" s="5"/>
      <c r="E157" s="5"/>
      <c r="F157" s="5"/>
      <c r="J157" s="5"/>
    </row>
    <row r="158" spans="3:10" ht="15">
      <c r="C158" s="5"/>
      <c r="E158" s="5"/>
      <c r="F158" s="5"/>
      <c r="J158" s="5"/>
    </row>
    <row r="159" spans="3:10" ht="15">
      <c r="C159" s="5"/>
      <c r="E159" s="5"/>
      <c r="F159" s="5"/>
      <c r="J159" s="5"/>
    </row>
    <row r="160" spans="3:10" ht="15">
      <c r="C160" s="5"/>
      <c r="E160" s="5"/>
      <c r="F160" s="5"/>
      <c r="J160" s="5"/>
    </row>
    <row r="161" spans="3:10" ht="15">
      <c r="C161" s="5"/>
      <c r="E161" s="5"/>
      <c r="F161" s="5"/>
      <c r="J161" s="5"/>
    </row>
    <row r="162" spans="3:10" ht="15">
      <c r="C162" s="5"/>
      <c r="E162" s="5"/>
      <c r="F162" s="5"/>
      <c r="J162" s="5"/>
    </row>
    <row r="163" spans="3:10" ht="15">
      <c r="C163" s="5"/>
      <c r="E163" s="5"/>
      <c r="F163" s="5"/>
      <c r="J163" s="5"/>
    </row>
    <row r="164" spans="3:10" ht="15">
      <c r="C164" s="5"/>
      <c r="E164" s="5"/>
      <c r="F164" s="5"/>
      <c r="J164" s="5"/>
    </row>
    <row r="165" spans="3:10" ht="15">
      <c r="C165" s="5"/>
      <c r="E165" s="5"/>
      <c r="F165" s="5"/>
      <c r="J165" s="5"/>
    </row>
    <row r="166" spans="3:10" ht="15">
      <c r="C166" s="5"/>
      <c r="E166" s="5"/>
      <c r="F166" s="5"/>
      <c r="J166" s="5"/>
    </row>
    <row r="167" spans="3:10" ht="15">
      <c r="C167" s="5"/>
      <c r="E167" s="5"/>
      <c r="F167" s="5"/>
      <c r="J167" s="5"/>
    </row>
    <row r="168" spans="3:10" ht="15">
      <c r="C168" s="5"/>
      <c r="E168" s="5"/>
      <c r="F168" s="5"/>
      <c r="J168" s="5"/>
    </row>
    <row r="169" spans="3:10" ht="15">
      <c r="C169" s="5"/>
      <c r="E169" s="5"/>
      <c r="F169" s="5"/>
      <c r="J169" s="5"/>
    </row>
    <row r="170" spans="3:10" ht="15">
      <c r="C170" s="5"/>
      <c r="E170" s="5"/>
      <c r="F170" s="5"/>
      <c r="J170" s="5"/>
    </row>
    <row r="171" spans="3:10" ht="15">
      <c r="C171" s="5"/>
      <c r="E171" s="5"/>
      <c r="F171" s="5"/>
      <c r="J171" s="5"/>
    </row>
    <row r="172" spans="3:10" ht="15">
      <c r="C172" s="5"/>
      <c r="E172" s="5"/>
      <c r="F172" s="5"/>
      <c r="J172" s="5"/>
    </row>
    <row r="173" spans="3:10" ht="15">
      <c r="C173" s="5"/>
      <c r="E173" s="5"/>
      <c r="F173" s="5"/>
      <c r="J173" s="5"/>
    </row>
    <row r="174" spans="3:10" ht="15">
      <c r="C174" s="5"/>
      <c r="E174" s="5"/>
      <c r="F174" s="5"/>
      <c r="J174" s="5"/>
    </row>
    <row r="175" spans="3:10" ht="15">
      <c r="C175" s="5"/>
      <c r="E175" s="5"/>
      <c r="F175" s="5"/>
      <c r="J175" s="5"/>
    </row>
    <row r="176" spans="3:10" ht="15">
      <c r="C176" s="5"/>
      <c r="E176" s="5"/>
      <c r="F176" s="5"/>
      <c r="J176" s="5"/>
    </row>
    <row r="177" spans="3:10" ht="15">
      <c r="C177" s="5"/>
      <c r="E177" s="5"/>
      <c r="F177" s="5"/>
      <c r="J177" s="5"/>
    </row>
    <row r="178" spans="3:10" ht="15">
      <c r="C178" s="5"/>
      <c r="E178" s="5"/>
      <c r="F178" s="5"/>
      <c r="J178" s="5"/>
    </row>
    <row r="179" spans="3:10" ht="15">
      <c r="C179" s="5"/>
      <c r="E179" s="5"/>
      <c r="F179" s="5"/>
      <c r="J179" s="5"/>
    </row>
    <row r="180" spans="3:10" ht="15">
      <c r="C180" s="5"/>
      <c r="E180" s="5"/>
      <c r="F180" s="5"/>
      <c r="J180" s="5"/>
    </row>
    <row r="181" spans="3:10" ht="15">
      <c r="C181" s="5"/>
      <c r="E181" s="5"/>
      <c r="F181" s="5"/>
      <c r="J181" s="5"/>
    </row>
    <row r="182" spans="3:10" ht="15">
      <c r="C182" s="5"/>
      <c r="E182" s="5"/>
      <c r="F182" s="5"/>
      <c r="J182" s="5"/>
    </row>
    <row r="183" spans="3:10" ht="15">
      <c r="C183" s="5"/>
      <c r="E183" s="5"/>
      <c r="F183" s="5"/>
      <c r="J183" s="5"/>
    </row>
    <row r="184" spans="3:10" ht="15">
      <c r="C184" s="5"/>
      <c r="E184" s="5"/>
      <c r="F184" s="5"/>
      <c r="J184" s="5"/>
    </row>
    <row r="185" spans="3:10" ht="15">
      <c r="C185" s="5"/>
      <c r="E185" s="5"/>
      <c r="F185" s="5"/>
      <c r="J185" s="5"/>
    </row>
    <row r="186" spans="3:10" ht="15">
      <c r="C186" s="5"/>
      <c r="E186" s="5"/>
      <c r="F186" s="5"/>
      <c r="J186" s="5"/>
    </row>
    <row r="187" spans="3:10" ht="15">
      <c r="C187" s="5"/>
      <c r="E187" s="5"/>
      <c r="F187" s="5"/>
      <c r="J187" s="5"/>
    </row>
    <row r="188" spans="3:10" ht="15">
      <c r="C188" s="5"/>
      <c r="E188" s="5"/>
      <c r="F188" s="5"/>
      <c r="J188" s="5"/>
    </row>
    <row r="189" spans="3:10" ht="15">
      <c r="C189" s="5"/>
      <c r="E189" s="5"/>
      <c r="F189" s="5"/>
      <c r="J189" s="5"/>
    </row>
    <row r="190" spans="3:10" ht="15">
      <c r="C190" s="5"/>
      <c r="E190" s="5"/>
      <c r="F190" s="5"/>
      <c r="J190" s="5"/>
    </row>
    <row r="191" spans="3:10" ht="15">
      <c r="C191" s="5"/>
      <c r="E191" s="5"/>
      <c r="F191" s="5"/>
      <c r="J191" s="5"/>
    </row>
    <row r="192" spans="3:10" ht="15">
      <c r="C192" s="5"/>
      <c r="E192" s="5"/>
      <c r="F192" s="5"/>
      <c r="J192" s="5"/>
    </row>
    <row r="193" spans="3:10" ht="15">
      <c r="C193" s="5"/>
      <c r="E193" s="5"/>
      <c r="F193" s="5"/>
      <c r="J193" s="5"/>
    </row>
    <row r="194" spans="3:10" ht="15">
      <c r="C194" s="5"/>
      <c r="E194" s="5"/>
      <c r="F194" s="5"/>
      <c r="J194" s="5"/>
    </row>
    <row r="195" spans="3:10" ht="15">
      <c r="C195" s="5"/>
      <c r="E195" s="5"/>
      <c r="F195" s="5"/>
      <c r="J195" s="5"/>
    </row>
    <row r="196" spans="3:10" ht="15">
      <c r="C196" s="5"/>
      <c r="E196" s="5"/>
      <c r="F196" s="5"/>
      <c r="J196" s="5"/>
    </row>
    <row r="197" spans="3:10" ht="15">
      <c r="C197" s="5"/>
      <c r="E197" s="5"/>
      <c r="F197" s="5"/>
      <c r="J197" s="5"/>
    </row>
    <row r="198" spans="3:10" ht="15">
      <c r="C198" s="5"/>
      <c r="E198" s="5"/>
      <c r="F198" s="5"/>
      <c r="J198" s="5"/>
    </row>
    <row r="199" spans="3:10" ht="15">
      <c r="C199" s="5"/>
      <c r="E199" s="5"/>
      <c r="F199" s="5"/>
      <c r="J199" s="5"/>
    </row>
    <row r="200" spans="3:10" ht="15">
      <c r="C200" s="5"/>
      <c r="E200" s="5"/>
      <c r="F200" s="5"/>
      <c r="J200" s="5"/>
    </row>
    <row r="201" spans="3:10" ht="15">
      <c r="C201" s="5"/>
      <c r="E201" s="5"/>
      <c r="F201" s="5"/>
      <c r="J201" s="5"/>
    </row>
    <row r="202" spans="3:10" ht="15">
      <c r="C202" s="5"/>
      <c r="E202" s="5"/>
      <c r="F202" s="5"/>
      <c r="J202" s="5"/>
    </row>
    <row r="203" spans="3:10" ht="15">
      <c r="C203" s="5"/>
      <c r="E203" s="5"/>
      <c r="F203" s="5"/>
      <c r="J203" s="5"/>
    </row>
    <row r="204" spans="3:10" ht="15">
      <c r="C204" s="5"/>
      <c r="E204" s="5"/>
      <c r="F204" s="5"/>
      <c r="J204" s="5"/>
    </row>
    <row r="205" spans="3:10" ht="15">
      <c r="C205" s="5"/>
      <c r="E205" s="5"/>
      <c r="F205" s="5"/>
      <c r="J205" s="5"/>
    </row>
    <row r="206" spans="3:10" ht="15">
      <c r="C206" s="5"/>
      <c r="E206" s="5"/>
      <c r="F206" s="5"/>
      <c r="J206" s="5"/>
    </row>
    <row r="207" spans="3:10" ht="15">
      <c r="C207" s="5"/>
      <c r="E207" s="5"/>
      <c r="F207" s="5"/>
      <c r="J207" s="5"/>
    </row>
    <row r="208" spans="3:10" ht="15">
      <c r="C208" s="5"/>
      <c r="E208" s="5"/>
      <c r="F208" s="5"/>
      <c r="J208" s="5"/>
    </row>
    <row r="209" spans="3:10" ht="15">
      <c r="C209" s="5"/>
      <c r="E209" s="5"/>
      <c r="F209" s="5"/>
      <c r="J209" s="5"/>
    </row>
    <row r="210" spans="3:10" ht="15">
      <c r="C210" s="5"/>
      <c r="E210" s="5"/>
      <c r="F210" s="5"/>
      <c r="J210" s="5"/>
    </row>
    <row r="211" spans="3:10" ht="15">
      <c r="C211" s="5"/>
      <c r="E211" s="5"/>
      <c r="F211" s="5"/>
      <c r="J211" s="5"/>
    </row>
    <row r="212" spans="3:10" ht="15">
      <c r="C212" s="5"/>
      <c r="E212" s="5"/>
      <c r="F212" s="5"/>
      <c r="J212" s="5"/>
    </row>
    <row r="213" spans="3:10" ht="15">
      <c r="C213" s="5"/>
      <c r="E213" s="5"/>
      <c r="F213" s="5"/>
      <c r="J213" s="5"/>
    </row>
    <row r="214" spans="3:10" ht="15">
      <c r="C214" s="5"/>
      <c r="E214" s="5"/>
      <c r="F214" s="5"/>
      <c r="J214" s="5"/>
    </row>
    <row r="215" spans="3:10" ht="15">
      <c r="C215" s="5"/>
      <c r="E215" s="5"/>
      <c r="F215" s="5"/>
      <c r="J215" s="5"/>
    </row>
    <row r="216" spans="3:10" ht="15">
      <c r="C216" s="5"/>
      <c r="E216" s="5"/>
      <c r="F216" s="5"/>
      <c r="J216" s="5"/>
    </row>
    <row r="217" spans="3:10" ht="15">
      <c r="C217" s="5"/>
      <c r="E217" s="5"/>
      <c r="F217" s="5"/>
      <c r="J217" s="5"/>
    </row>
    <row r="218" spans="3:10" ht="15">
      <c r="C218" s="5"/>
      <c r="E218" s="5"/>
      <c r="F218" s="5"/>
      <c r="J218" s="5"/>
    </row>
    <row r="219" spans="3:10" ht="15">
      <c r="C219" s="5"/>
      <c r="E219" s="5"/>
      <c r="F219" s="5"/>
      <c r="J219" s="5"/>
    </row>
    <row r="220" spans="3:10" ht="15">
      <c r="C220" s="5"/>
      <c r="E220" s="5"/>
      <c r="F220" s="5"/>
      <c r="J220" s="5"/>
    </row>
    <row r="221" spans="3:10" ht="15">
      <c r="C221" s="5"/>
      <c r="E221" s="5"/>
      <c r="F221" s="5"/>
      <c r="J221" s="5"/>
    </row>
    <row r="222" spans="3:10" ht="15">
      <c r="C222" s="5"/>
      <c r="E222" s="5"/>
      <c r="F222" s="5"/>
      <c r="J222" s="5"/>
    </row>
    <row r="223" spans="3:10" ht="15">
      <c r="C223" s="5"/>
      <c r="E223" s="5"/>
      <c r="F223" s="5"/>
      <c r="J223" s="5"/>
    </row>
    <row r="224" spans="3:10" ht="15">
      <c r="C224" s="5"/>
      <c r="E224" s="5"/>
      <c r="F224" s="5"/>
      <c r="J224" s="5"/>
    </row>
    <row r="225" spans="3:10" ht="15">
      <c r="C225" s="5"/>
      <c r="E225" s="5"/>
      <c r="F225" s="5"/>
      <c r="J225" s="5"/>
    </row>
    <row r="226" spans="3:10" ht="15">
      <c r="C226" s="5"/>
      <c r="E226" s="5"/>
      <c r="F226" s="5"/>
      <c r="J226" s="5"/>
    </row>
    <row r="227" spans="3:10" ht="15">
      <c r="C227" s="5"/>
      <c r="E227" s="5"/>
      <c r="F227" s="5"/>
      <c r="J227" s="5"/>
    </row>
    <row r="228" spans="3:10" ht="15">
      <c r="C228" s="5"/>
      <c r="E228" s="5"/>
      <c r="F228" s="5"/>
      <c r="J228" s="5"/>
    </row>
    <row r="229" spans="3:10" ht="15">
      <c r="C229" s="5"/>
      <c r="E229" s="5"/>
      <c r="F229" s="5"/>
      <c r="J229" s="5"/>
    </row>
    <row r="230" spans="3:10" ht="15">
      <c r="C230" s="5"/>
      <c r="E230" s="5"/>
      <c r="F230" s="5"/>
      <c r="J230" s="5"/>
    </row>
    <row r="231" spans="3:10" ht="15">
      <c r="C231" s="5"/>
      <c r="E231" s="5"/>
      <c r="F231" s="5"/>
      <c r="J231" s="5"/>
    </row>
    <row r="232" spans="3:10" ht="15">
      <c r="C232" s="5"/>
      <c r="E232" s="5"/>
      <c r="F232" s="5"/>
      <c r="J232" s="5"/>
    </row>
    <row r="233" spans="3:10" ht="15">
      <c r="C233" s="5"/>
      <c r="E233" s="5"/>
      <c r="F233" s="5"/>
      <c r="J233" s="5"/>
    </row>
    <row r="234" spans="3:10" ht="15">
      <c r="C234" s="5"/>
      <c r="E234" s="5"/>
      <c r="F234" s="5"/>
      <c r="J234" s="5"/>
    </row>
    <row r="235" spans="3:10" ht="15">
      <c r="C235" s="5"/>
      <c r="E235" s="5"/>
      <c r="F235" s="5"/>
      <c r="J235" s="5"/>
    </row>
    <row r="236" spans="3:10" ht="15">
      <c r="C236" s="5"/>
      <c r="E236" s="5"/>
      <c r="F236" s="5"/>
      <c r="J236" s="5"/>
    </row>
    <row r="237" spans="3:10" ht="15">
      <c r="C237" s="5"/>
      <c r="E237" s="5"/>
      <c r="F237" s="5"/>
      <c r="J237" s="5"/>
    </row>
    <row r="238" spans="3:10" ht="15">
      <c r="C238" s="5"/>
      <c r="E238" s="5"/>
      <c r="F238" s="5"/>
      <c r="J238" s="5"/>
    </row>
    <row r="239" spans="3:10" ht="15">
      <c r="C239" s="5"/>
      <c r="E239" s="5"/>
      <c r="F239" s="5"/>
      <c r="J239" s="5"/>
    </row>
    <row r="240" spans="3:10" ht="15">
      <c r="C240" s="5"/>
      <c r="E240" s="5"/>
      <c r="F240" s="5"/>
      <c r="J240" s="5"/>
    </row>
    <row r="241" spans="3:10" ht="15">
      <c r="C241" s="5"/>
      <c r="E241" s="5"/>
      <c r="F241" s="5"/>
      <c r="J241" s="5"/>
    </row>
    <row r="242" spans="3:10" ht="15">
      <c r="C242" s="5"/>
      <c r="E242" s="5"/>
      <c r="F242" s="5"/>
      <c r="J242" s="5"/>
    </row>
    <row r="243" spans="3:10" ht="15">
      <c r="C243" s="5"/>
      <c r="E243" s="5"/>
      <c r="F243" s="5"/>
      <c r="J243" s="5"/>
    </row>
    <row r="244" spans="3:10" ht="15">
      <c r="C244" s="5"/>
      <c r="E244" s="5"/>
      <c r="F244" s="5"/>
      <c r="J244" s="5"/>
    </row>
    <row r="245" spans="3:10" ht="15">
      <c r="C245" s="5"/>
      <c r="E245" s="5"/>
      <c r="F245" s="5"/>
      <c r="J245" s="5"/>
    </row>
    <row r="246" spans="3:10" ht="15">
      <c r="C246" s="5"/>
      <c r="E246" s="5"/>
      <c r="F246" s="5"/>
      <c r="J246" s="5"/>
    </row>
    <row r="247" spans="3:10" ht="15">
      <c r="C247" s="5"/>
      <c r="E247" s="5"/>
      <c r="F247" s="5"/>
      <c r="J247" s="5"/>
    </row>
    <row r="248" spans="3:10" ht="15">
      <c r="C248" s="5"/>
      <c r="E248" s="5"/>
      <c r="F248" s="5"/>
      <c r="J248" s="5"/>
    </row>
    <row r="249" spans="3:10" ht="15">
      <c r="C249" s="5"/>
      <c r="E249" s="5"/>
      <c r="F249" s="5"/>
      <c r="J249" s="5"/>
    </row>
    <row r="250" spans="3:10" ht="15">
      <c r="C250" s="5"/>
      <c r="E250" s="5"/>
      <c r="F250" s="5"/>
      <c r="J250" s="5"/>
    </row>
    <row r="251" spans="3:10" ht="15">
      <c r="C251" s="5"/>
      <c r="E251" s="5"/>
      <c r="F251" s="5"/>
      <c r="J251" s="5"/>
    </row>
    <row r="252" spans="3:10" ht="15">
      <c r="C252" s="5"/>
      <c r="E252" s="5"/>
      <c r="F252" s="5"/>
      <c r="J252" s="5"/>
    </row>
    <row r="253" spans="3:10" ht="15">
      <c r="C253" s="5"/>
      <c r="E253" s="5"/>
      <c r="F253" s="5"/>
      <c r="J253" s="5"/>
    </row>
    <row r="254" spans="3:10" ht="15">
      <c r="C254" s="5"/>
      <c r="E254" s="5"/>
      <c r="F254" s="5"/>
      <c r="J254" s="5"/>
    </row>
  </sheetData>
  <sheetProtection algorithmName="SHA-512" hashValue="aYI4e9TsuwelbEyoQEiFEKibfWXm+Sk9f6Yt09BWxFzShxbBFTKjMcVmtnb9qtur68pvSR65RF4ToDc8LYTzCQ==" saltValue="y2AVKAWyDXfHDlQyo0FXFQ==" spinCount="100000" sheet="1" objects="1" scenarios="1"/>
  <autoFilter ref="B6:V34"/>
  <mergeCells count="70">
    <mergeCell ref="V27:V28"/>
    <mergeCell ref="M27:M30"/>
    <mergeCell ref="N27:N30"/>
    <mergeCell ref="O27:O30"/>
    <mergeCell ref="U27:U30"/>
    <mergeCell ref="H27:H28"/>
    <mergeCell ref="I27:I30"/>
    <mergeCell ref="J27:J30"/>
    <mergeCell ref="K27:K30"/>
    <mergeCell ref="L27:L28"/>
    <mergeCell ref="H15:H16"/>
    <mergeCell ref="H19:H20"/>
    <mergeCell ref="H23:H24"/>
    <mergeCell ref="M23:M26"/>
    <mergeCell ref="N23:N26"/>
    <mergeCell ref="J15:J18"/>
    <mergeCell ref="K15:K18"/>
    <mergeCell ref="L15:L16"/>
    <mergeCell ref="O23:O26"/>
    <mergeCell ref="U23:U26"/>
    <mergeCell ref="I23:I26"/>
    <mergeCell ref="J23:J26"/>
    <mergeCell ref="K23:K26"/>
    <mergeCell ref="L23:L24"/>
    <mergeCell ref="O11:O14"/>
    <mergeCell ref="U15:U18"/>
    <mergeCell ref="I19:I22"/>
    <mergeCell ref="J19:J22"/>
    <mergeCell ref="K19:K22"/>
    <mergeCell ref="L19:L20"/>
    <mergeCell ref="M19:M22"/>
    <mergeCell ref="N19:N22"/>
    <mergeCell ref="O19:O22"/>
    <mergeCell ref="U19:U22"/>
    <mergeCell ref="M15:M18"/>
    <mergeCell ref="U7:U10"/>
    <mergeCell ref="U11:U14"/>
    <mergeCell ref="L7:L8"/>
    <mergeCell ref="H7:H8"/>
    <mergeCell ref="O7:O10"/>
    <mergeCell ref="M7:M10"/>
    <mergeCell ref="N7:N10"/>
    <mergeCell ref="H11:H12"/>
    <mergeCell ref="B37:G37"/>
    <mergeCell ref="R37:T37"/>
    <mergeCell ref="B36:I36"/>
    <mergeCell ref="R36:T36"/>
    <mergeCell ref="I11:I14"/>
    <mergeCell ref="J11:J14"/>
    <mergeCell ref="K11:K14"/>
    <mergeCell ref="L11:L12"/>
    <mergeCell ref="O15:O18"/>
    <mergeCell ref="I15:I18"/>
    <mergeCell ref="M11:M14"/>
    <mergeCell ref="N11:N14"/>
    <mergeCell ref="N15:N18"/>
    <mergeCell ref="B1:D1"/>
    <mergeCell ref="G5:H5"/>
    <mergeCell ref="I7:I10"/>
    <mergeCell ref="J7:J10"/>
    <mergeCell ref="K7:K10"/>
    <mergeCell ref="H31:H32"/>
    <mergeCell ref="N31:N34"/>
    <mergeCell ref="O31:O34"/>
    <mergeCell ref="L31:L32"/>
    <mergeCell ref="U31:U34"/>
    <mergeCell ref="I31:I34"/>
    <mergeCell ref="J31:J34"/>
    <mergeCell ref="K31:K34"/>
    <mergeCell ref="M31:M34"/>
  </mergeCells>
  <conditionalFormatting sqref="D7:D26 B7:B34">
    <cfRule type="containsBlanks" priority="83" dxfId="30">
      <formula>LEN(TRIM(B7))=0</formula>
    </cfRule>
  </conditionalFormatting>
  <conditionalFormatting sqref="B7:B34">
    <cfRule type="cellIs" priority="80" dxfId="37" operator="greaterThanOrEqual">
      <formula>1</formula>
    </cfRule>
  </conditionalFormatting>
  <conditionalFormatting sqref="T7:T26">
    <cfRule type="cellIs" priority="67" dxfId="29" operator="equal">
      <formula>"VYHOVUJE"</formula>
    </cfRule>
  </conditionalFormatting>
  <conditionalFormatting sqref="T7:T26">
    <cfRule type="cellIs" priority="66" dxfId="28" operator="equal">
      <formula>"NEVYHOVUJE"</formula>
    </cfRule>
  </conditionalFormatting>
  <conditionalFormatting sqref="G7:H7 G8:G26 R7:R26">
    <cfRule type="containsBlanks" priority="60" dxfId="3">
      <formula>LEN(TRIM(G7))=0</formula>
    </cfRule>
  </conditionalFormatting>
  <conditionalFormatting sqref="G7:H7 G8:G26 R7:R26">
    <cfRule type="notContainsBlanks" priority="58" dxfId="2">
      <formula>LEN(TRIM(G7))&gt;0</formula>
    </cfRule>
  </conditionalFormatting>
  <conditionalFormatting sqref="G7:H7 G8:G26 R7:R26">
    <cfRule type="notContainsBlanks" priority="57" dxfId="1">
      <formula>LEN(TRIM(G7))&gt;0</formula>
    </cfRule>
  </conditionalFormatting>
  <conditionalFormatting sqref="G7:H7 G8:G26">
    <cfRule type="notContainsBlanks" priority="56" dxfId="0">
      <formula>LEN(TRIM(G7))&gt;0</formula>
    </cfRule>
  </conditionalFormatting>
  <conditionalFormatting sqref="D27:D34">
    <cfRule type="containsBlanks" priority="31" dxfId="30">
      <formula>LEN(TRIM(D27))=0</formula>
    </cfRule>
  </conditionalFormatting>
  <conditionalFormatting sqref="T27:T34">
    <cfRule type="cellIs" priority="30" dxfId="29" operator="equal">
      <formula>"VYHOVUJE"</formula>
    </cfRule>
  </conditionalFormatting>
  <conditionalFormatting sqref="T27:T34">
    <cfRule type="cellIs" priority="29" dxfId="28" operator="equal">
      <formula>"NEVYHOVUJE"</formula>
    </cfRule>
  </conditionalFormatting>
  <conditionalFormatting sqref="G27:G34 R27:R34">
    <cfRule type="containsBlanks" priority="28" dxfId="3">
      <formula>LEN(TRIM(G27))=0</formula>
    </cfRule>
  </conditionalFormatting>
  <conditionalFormatting sqref="G27:G34 R27:R34">
    <cfRule type="notContainsBlanks" priority="27" dxfId="2">
      <formula>LEN(TRIM(G27))&gt;0</formula>
    </cfRule>
  </conditionalFormatting>
  <conditionalFormatting sqref="G27:G34 R27:R34">
    <cfRule type="notContainsBlanks" priority="26" dxfId="1">
      <formula>LEN(TRIM(G27))&gt;0</formula>
    </cfRule>
  </conditionalFormatting>
  <conditionalFormatting sqref="G27:G34">
    <cfRule type="notContainsBlanks" priority="25" dxfId="0">
      <formula>LEN(TRIM(G27))&gt;0</formula>
    </cfRule>
  </conditionalFormatting>
  <conditionalFormatting sqref="H11">
    <cfRule type="containsBlanks" priority="24" dxfId="3">
      <formula>LEN(TRIM(H11))=0</formula>
    </cfRule>
  </conditionalFormatting>
  <conditionalFormatting sqref="H11">
    <cfRule type="notContainsBlanks" priority="23" dxfId="2">
      <formula>LEN(TRIM(H11))&gt;0</formula>
    </cfRule>
  </conditionalFormatting>
  <conditionalFormatting sqref="H11">
    <cfRule type="notContainsBlanks" priority="22" dxfId="1">
      <formula>LEN(TRIM(H11))&gt;0</formula>
    </cfRule>
  </conditionalFormatting>
  <conditionalFormatting sqref="H11">
    <cfRule type="notContainsBlanks" priority="21" dxfId="0">
      <formula>LEN(TRIM(H11))&gt;0</formula>
    </cfRule>
  </conditionalFormatting>
  <conditionalFormatting sqref="H15">
    <cfRule type="containsBlanks" priority="20" dxfId="3">
      <formula>LEN(TRIM(H15))=0</formula>
    </cfRule>
  </conditionalFormatting>
  <conditionalFormatting sqref="H15">
    <cfRule type="notContainsBlanks" priority="19" dxfId="2">
      <formula>LEN(TRIM(H15))&gt;0</formula>
    </cfRule>
  </conditionalFormatting>
  <conditionalFormatting sqref="H15">
    <cfRule type="notContainsBlanks" priority="18" dxfId="1">
      <formula>LEN(TRIM(H15))&gt;0</formula>
    </cfRule>
  </conditionalFormatting>
  <conditionalFormatting sqref="H15">
    <cfRule type="notContainsBlanks" priority="17" dxfId="0">
      <formula>LEN(TRIM(H15))&gt;0</formula>
    </cfRule>
  </conditionalFormatting>
  <conditionalFormatting sqref="H19">
    <cfRule type="containsBlanks" priority="16" dxfId="3">
      <formula>LEN(TRIM(H19))=0</formula>
    </cfRule>
  </conditionalFormatting>
  <conditionalFormatting sqref="H19">
    <cfRule type="notContainsBlanks" priority="15" dxfId="2">
      <formula>LEN(TRIM(H19))&gt;0</formula>
    </cfRule>
  </conditionalFormatting>
  <conditionalFormatting sqref="H19">
    <cfRule type="notContainsBlanks" priority="14" dxfId="1">
      <formula>LEN(TRIM(H19))&gt;0</formula>
    </cfRule>
  </conditionalFormatting>
  <conditionalFormatting sqref="H19">
    <cfRule type="notContainsBlanks" priority="13" dxfId="0">
      <formula>LEN(TRIM(H19))&gt;0</formula>
    </cfRule>
  </conditionalFormatting>
  <conditionalFormatting sqref="H23">
    <cfRule type="containsBlanks" priority="12" dxfId="3">
      <formula>LEN(TRIM(H23))=0</formula>
    </cfRule>
  </conditionalFormatting>
  <conditionalFormatting sqref="H23">
    <cfRule type="notContainsBlanks" priority="11" dxfId="2">
      <formula>LEN(TRIM(H23))&gt;0</formula>
    </cfRule>
  </conditionalFormatting>
  <conditionalFormatting sqref="H23">
    <cfRule type="notContainsBlanks" priority="10" dxfId="1">
      <formula>LEN(TRIM(H23))&gt;0</formula>
    </cfRule>
  </conditionalFormatting>
  <conditionalFormatting sqref="H23">
    <cfRule type="notContainsBlanks" priority="9" dxfId="0">
      <formula>LEN(TRIM(H23))&gt;0</formula>
    </cfRule>
  </conditionalFormatting>
  <conditionalFormatting sqref="H27">
    <cfRule type="containsBlanks" priority="8" dxfId="3">
      <formula>LEN(TRIM(H27))=0</formula>
    </cfRule>
  </conditionalFormatting>
  <conditionalFormatting sqref="H27">
    <cfRule type="notContainsBlanks" priority="7" dxfId="2">
      <formula>LEN(TRIM(H27))&gt;0</formula>
    </cfRule>
  </conditionalFormatting>
  <conditionalFormatting sqref="H27">
    <cfRule type="notContainsBlanks" priority="6" dxfId="1">
      <formula>LEN(TRIM(H27))&gt;0</formula>
    </cfRule>
  </conditionalFormatting>
  <conditionalFormatting sqref="H27">
    <cfRule type="notContainsBlanks" priority="5" dxfId="0">
      <formula>LEN(TRIM(H27))&gt;0</formula>
    </cfRule>
  </conditionalFormatting>
  <conditionalFormatting sqref="H31">
    <cfRule type="containsBlanks" priority="4" dxfId="3">
      <formula>LEN(TRIM(H31))=0</formula>
    </cfRule>
  </conditionalFormatting>
  <conditionalFormatting sqref="H31">
    <cfRule type="notContainsBlanks" priority="3" dxfId="2">
      <formula>LEN(TRIM(H31))&gt;0</formula>
    </cfRule>
  </conditionalFormatting>
  <conditionalFormatting sqref="H31">
    <cfRule type="notContainsBlanks" priority="2" dxfId="1">
      <formula>LEN(TRIM(H31))&gt;0</formula>
    </cfRule>
  </conditionalFormatting>
  <conditionalFormatting sqref="H31">
    <cfRule type="notContainsBlanks" priority="1" dxfId="0">
      <formula>LEN(TRIM(H31))&gt;0</formula>
    </cfRule>
  </conditionalFormatting>
  <dataValidations count="5">
    <dataValidation type="list" showInputMessage="1" showErrorMessage="1" sqref="J7 J27">
      <formula1>"ANO,NE"</formula1>
    </dataValidation>
    <dataValidation type="list" showInputMessage="1" showErrorMessage="1" sqref="E7:E34">
      <formula1>"ks,bal,sada,m,"</formula1>
    </dataValidation>
    <dataValidation type="list" allowBlank="1" showInputMessage="1" showErrorMessage="1" sqref="J11 J15 J19 J23 J31">
      <formula1>"ANO,NE"</formula1>
    </dataValidation>
    <dataValidation type="list" allowBlank="1" showInputMessage="1" showErrorMessage="1" sqref="V7:V9">
      <formula1>#REF!</formula1>
    </dataValidation>
    <dataValidation type="list" allowBlank="1" showInputMessage="1" showErrorMessage="1" sqref="V27 V29">
      <formula1>'D:\USERS\kristofo\Documents\ALFRESCO\3. Ezak\[Příloha č. 2 Kupní smlouvy - technická specifikace_VT (III.)-130-2021.xlsx]CPV'!#REF!</formula1>
    </dataValidation>
  </dataValidations>
  <printOptions/>
  <pageMargins left="0.15748031496062992" right="0.15748031496062992" top="0.03937007874015748" bottom="0.11811023622047245" header="0.07874015748031496" footer="0.07874015748031496"/>
  <pageSetup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Iva Hošková</cp:lastModifiedBy>
  <cp:lastPrinted>2021-10-07T06:01:53Z</cp:lastPrinted>
  <dcterms:created xsi:type="dcterms:W3CDTF">2014-03-05T12:43:32Z</dcterms:created>
  <dcterms:modified xsi:type="dcterms:W3CDTF">2021-10-18T05:17:21Z</dcterms:modified>
  <cp:category/>
  <cp:version/>
  <cp:contentType/>
  <cp:contentStatus/>
  <cp:revision>3</cp:revision>
</cp:coreProperties>
</file>