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D:\O\AV\044\1 výzva\"/>
    </mc:Choice>
  </mc:AlternateContent>
  <xr:revisionPtr revIDLastSave="0" documentId="13_ncr:1_{080C5F91-6BE7-484B-9311-FE20B3C8F28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VT" sheetId="1" r:id="rId1"/>
  </sheets>
  <definedNames>
    <definedName name="_xlnm.Print_Area" localSheetId="0">AVT!$B$1:$T$10</definedName>
  </definedNames>
  <calcPr calcId="191029"/>
</workbook>
</file>

<file path=xl/calcChain.xml><?xml version="1.0" encoding="utf-8"?>
<calcChain xmlns="http://schemas.openxmlformats.org/spreadsheetml/2006/main">
  <c r="S7" i="1" l="1"/>
  <c r="R10" i="1" s="1"/>
  <c r="T7" i="1"/>
  <c r="P7" i="1"/>
  <c r="Q10" i="1" s="1"/>
</calcChain>
</file>

<file path=xl/sharedStrings.xml><?xml version="1.0" encoding="utf-8"?>
<sst xmlns="http://schemas.openxmlformats.org/spreadsheetml/2006/main" count="41" uniqueCount="38">
  <si>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</si>
  <si>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</si>
  <si>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</si>
  <si>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</si>
  <si>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</si>
  <si>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</si>
  <si>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</si>
  <si>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</si>
  <si>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</si>
  <si>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</si>
  <si>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</si>
  <si>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</si>
  <si>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32351000-8 - Příslušenství pro zvuková a video zařízení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</si>
  <si>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</si>
  <si>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</si>
  <si>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</si>
  <si>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</si>
  <si>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</si>
  <si>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</si>
  <si>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</si>
  <si>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</si>
  <si>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r>
      <t xml:space="preserve">Termín dodání 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</si>
  <si>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</si>
  <si>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</si>
  <si>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AUDIOVIZUÁLNÍ TECHNIKA</t>
  </si>
  <si>
    <r>
      <t xml:space="preserve">Informace pro dodavatele: </t>
    </r>
    <r>
      <rPr>
        <sz val="11"/>
        <color theme="1"/>
        <rFont val="Calibri"/>
        <family val="2"/>
        <charset val="238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charset val="238"/>
        <scheme val="minor"/>
      </rPr>
      <t xml:space="preserve">
V případě, že se dodavatel při předání zboží na některá uvedená tel. čísla nedovolá, bude v takovém případě volat tel. 377 631 320, 377 631 325.</t>
    </r>
  </si>
  <si>
    <t>ks</t>
  </si>
  <si>
    <t>NE</t>
  </si>
  <si>
    <t>Pokud financováno z projektových prostředků, pak ŘEŠITEL uvede: NÁZEV A ČÍSLO DOTAČNÍHO PROJEKTU</t>
  </si>
  <si>
    <t>Samostatná faktura</t>
  </si>
  <si>
    <r>
      <t xml:space="preserve">Odkaz na  splnění požadavku
TCO Certified / Energy star </t>
    </r>
    <r>
      <rPr>
        <b/>
        <sz val="11"/>
        <color rgb="FFFF0000"/>
        <rFont val="Calibri"/>
        <family val="2"/>
        <charset val="238"/>
        <scheme val="minor"/>
      </rPr>
      <t>*</t>
    </r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</si>
  <si>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</si>
  <si>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Příloha č. 2 Kupní smlouvy - technická specifikace
Audiovizuální technika (II.) 044 - 2021</t>
  </si>
  <si>
    <t>Lampa do projektoru</t>
  </si>
  <si>
    <t>Filip Bušek,
Tel.: 37763 5219,
E-mail: busekf@ujp.zcu.cz</t>
  </si>
  <si>
    <t>Univerzitní 2732/8, 
301 00 Plzeň,
Ústav jazykové přípravy,
místnost UU 306</t>
  </si>
  <si>
    <r>
      <t xml:space="preserve">Náhradní lampa včetně modulu do dataprojektoru Epson EB-435W.
</t>
    </r>
    <r>
      <rPr>
        <sz val="11"/>
        <color rgb="FFFF0000"/>
        <rFont val="Calibri"/>
        <family val="2"/>
        <charset val="238"/>
        <scheme val="minor"/>
      </rPr>
      <t>Záruka min. 3 měsíce.</t>
    </r>
  </si>
  <si>
    <t>Záruka min. 3 měsíce.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</si>
</sst>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&quot;Kč&quot;_-;\-* #,##0.00\ &quot;Kč&quot;_-;_-* &quot; &quot;??,_-;_-@_-"/>
  </numFmts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color indexed="2"/>
      <name val="Calibri"/>
      <family val="2"/>
      <charset val="238"/>
      <scheme val="minor"/>
    </font>
    <font>
      <sz val="11"/>
      <color indexed="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6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7" fillId="0" borderId="0"/>
  </cellStyleXfs>
  <cellXfs count="77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10" fillId="0" borderId="0" xfId="0" applyFont="1" applyAlignment="1">
      <alignment horizontal="left" vertical="center" wrapText="1"/>
    </xf>
    <xf numFmtId="0" fontId="0" fillId="0" borderId="1" xfId="0" applyBorder="1"/>
    <xf numFmtId="0" fontId="0" fillId="4" borderId="1" xfId="0" applyFill="1" applyBorder="1"/>
    <xf numFmtId="0" fontId="0" fillId="0" borderId="0" xfId="0" applyAlignment="1">
      <alignment horizontal="left" vertical="top" inden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14" fillId="2" borderId="3" xfId="0" applyFont="1" applyFill="1" applyBorder="1" applyAlignment="1">
      <alignment horizontal="center" vertical="center" textRotation="90" wrapText="1"/>
    </xf>
    <xf numFmtId="0" fontId="14" fillId="5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14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 indent="1"/>
    </xf>
    <xf numFmtId="164" fontId="8" fillId="0" borderId="3" xfId="0" applyNumberFormat="1" applyFont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0" fillId="0" borderId="6" xfId="0" applyBorder="1"/>
    <xf numFmtId="0" fontId="14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3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164" fontId="15" fillId="4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 3" xfId="1" xr:uid="{00000000-0005-0000-0000-000001000000}"/>
  </cellStyles>
  <dxfs count="11">
    <dxf>
      <font>
        <b val="0"/>
        <i val="0"/>
      </font>
      <fill>
        <patternFill patternType="solid">
          <fgColor rgb="FFCCFCC8"/>
          <bgColor rgb="FFCCFCC8"/>
        </patternFill>
      </fill>
    </dxf>
    <dxf>
      <fill>
        <patternFill patternType="solid">
          <fgColor rgb="FFD2FABE"/>
          <bgColor rgb="FFD2FABE"/>
        </patternFill>
      </fill>
    </dxf>
    <dxf>
      <font>
        <b val="0"/>
        <i val="0"/>
      </font>
    </dxf>
    <dxf>
      <fill>
        <patternFill patternType="solid">
          <fgColor rgb="FFFFFFB7"/>
          <bgColor rgb="FFFFFFB7"/>
        </patternFill>
      </fill>
    </dxf>
    <dxf>
      <font>
        <b val="0"/>
        <i val="0"/>
      </font>
      <fill>
        <patternFill patternType="solid">
          <fgColor rgb="FFCCFCC8"/>
          <bgColor rgb="FFCCFCC8"/>
        </patternFill>
      </fill>
    </dxf>
    <dxf>
      <fill>
        <patternFill patternType="solid">
          <fgColor rgb="FFD2FABE"/>
          <bgColor rgb="FFD2FABE"/>
        </patternFill>
      </fill>
    </dxf>
    <dxf>
      <font>
        <b val="0"/>
        <i val="0"/>
      </font>
    </dxf>
    <dxf>
      <fill>
        <patternFill patternType="solid">
          <fgColor rgb="FFFFFFB7"/>
          <bgColor rgb="FFFFFFB7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80F29B"/>
          <bgColor rgb="FF80F29B"/>
        </patternFill>
      </fill>
    </dxf>
    <dxf>
      <numFmt numFmtId="30" formatCode="@"/>
      <fill>
        <patternFill patternType="solid">
          <fgColor rgb="FFFF9F9F"/>
          <bgColor rgb="FFFF9F9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57"/>
  <sheetViews>
    <sheetView tabSelected="1" topLeftCell="C1" zoomScale="77" zoomScaleNormal="77" workbookViewId="0">
      <selection activeCell="L10" sqref="L10"/>
    </sheetView>
  </sheetViews>
  <sheetFormatPr defaultRowHeight="15" x14ac:dyDescent="0.25"/>
  <cols>
    <col min="1" max="1" width="1.42578125" style="5" bestFit="1" customWidth="1"/>
    <col min="2" max="2" width="5.7109375" style="5" bestFit="1" customWidth="1"/>
    <col min="3" max="3" width="40.28515625" style="1" customWidth="1"/>
    <col min="4" max="4" width="10.7109375" style="2" customWidth="1"/>
    <col min="5" max="5" width="10.28515625" style="3" customWidth="1"/>
    <col min="6" max="6" width="65.42578125" style="1" customWidth="1"/>
    <col min="7" max="7" width="27.85546875" style="1" customWidth="1"/>
    <col min="8" max="8" width="22.5703125" style="1" customWidth="1"/>
    <col min="9" max="9" width="21.42578125" style="1" customWidth="1"/>
    <col min="10" max="10" width="16.5703125" style="1" customWidth="1"/>
    <col min="11" max="11" width="28.28515625" style="5" hidden="1" customWidth="1"/>
    <col min="12" max="12" width="23.7109375" style="5" bestFit="1" customWidth="1"/>
    <col min="13" max="13" width="27.85546875" style="5" customWidth="1"/>
    <col min="14" max="14" width="44.140625" style="1" customWidth="1"/>
    <col min="15" max="15" width="28" style="1" customWidth="1"/>
    <col min="16" max="16" width="17.7109375" style="1" hidden="1" customWidth="1"/>
    <col min="17" max="17" width="21.5703125" style="5" customWidth="1"/>
    <col min="18" max="18" width="23.28515625" style="5" customWidth="1"/>
    <col min="19" max="19" width="20.7109375" style="5" bestFit="1" customWidth="1"/>
    <col min="20" max="20" width="19.7109375" style="5" bestFit="1" customWidth="1"/>
    <col min="21" max="21" width="13.7109375" style="5" hidden="1" customWidth="1"/>
    <col min="22" max="22" width="40.5703125" style="4" customWidth="1"/>
    <col min="23" max="16384" width="9.140625" style="5"/>
  </cols>
  <sheetData>
    <row r="1" spans="1:22" ht="42.6" customHeight="1" x14ac:dyDescent="0.25">
      <c r="B1" s="69" t="s">
        <v>32</v>
      </c>
      <c r="C1" s="70"/>
      <c r="D1" s="70"/>
    </row>
    <row r="2" spans="1:22" ht="18" customHeight="1" x14ac:dyDescent="0.25">
      <c r="C2" s="5"/>
      <c r="D2" s="12"/>
      <c r="E2" s="6"/>
      <c r="F2" s="7"/>
      <c r="G2" s="7"/>
      <c r="H2" s="7"/>
      <c r="I2" s="5"/>
      <c r="J2" s="8"/>
      <c r="N2" s="37"/>
      <c r="O2" s="7"/>
      <c r="P2" s="7"/>
      <c r="Q2" s="7"/>
      <c r="R2" s="7"/>
      <c r="T2" s="9"/>
      <c r="U2" s="10"/>
      <c r="V2" s="11"/>
    </row>
    <row r="3" spans="1:22" ht="18" customHeight="1" x14ac:dyDescent="0.25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38"/>
      <c r="M3" s="9"/>
      <c r="N3" s="36"/>
      <c r="O3" s="36"/>
      <c r="P3" s="36"/>
      <c r="Q3" s="36"/>
      <c r="R3" s="36"/>
      <c r="T3" s="9"/>
    </row>
    <row r="4" spans="1:22" ht="18" customHeight="1" thickBot="1" x14ac:dyDescent="0.3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</row>
    <row r="5" spans="1:22" ht="34.5" customHeight="1" thickBot="1" x14ac:dyDescent="0.3">
      <c r="B5" s="18"/>
      <c r="C5" s="19"/>
      <c r="D5" s="20"/>
      <c r="E5" s="20"/>
      <c r="F5" s="7"/>
      <c r="G5" s="42" t="s">
        <v>2</v>
      </c>
      <c r="H5" s="42" t="s">
        <v>2</v>
      </c>
      <c r="I5" s="7"/>
      <c r="J5" s="7"/>
      <c r="N5" s="7"/>
      <c r="O5" s="22"/>
      <c r="P5" s="22"/>
      <c r="R5" s="21" t="s">
        <v>2</v>
      </c>
      <c r="V5" s="8"/>
    </row>
    <row r="6" spans="1:22" ht="67.150000000000006" customHeight="1" thickTop="1" thickBot="1" x14ac:dyDescent="0.3">
      <c r="B6" s="23" t="s">
        <v>3</v>
      </c>
      <c r="C6" s="24" t="s">
        <v>13</v>
      </c>
      <c r="D6" s="24" t="s">
        <v>4</v>
      </c>
      <c r="E6" s="24" t="s">
        <v>14</v>
      </c>
      <c r="F6" s="24" t="s">
        <v>15</v>
      </c>
      <c r="G6" s="41" t="s">
        <v>5</v>
      </c>
      <c r="H6" s="43" t="s">
        <v>30</v>
      </c>
      <c r="I6" s="35" t="s">
        <v>16</v>
      </c>
      <c r="J6" s="35" t="s">
        <v>17</v>
      </c>
      <c r="K6" s="24" t="s">
        <v>28</v>
      </c>
      <c r="L6" s="35" t="s">
        <v>18</v>
      </c>
      <c r="M6" s="39" t="s">
        <v>19</v>
      </c>
      <c r="N6" s="35" t="s">
        <v>20</v>
      </c>
      <c r="O6" s="35" t="s">
        <v>21</v>
      </c>
      <c r="P6" s="35" t="s">
        <v>22</v>
      </c>
      <c r="Q6" s="24" t="s">
        <v>6</v>
      </c>
      <c r="R6" s="25" t="s">
        <v>7</v>
      </c>
      <c r="S6" s="61" t="s">
        <v>8</v>
      </c>
      <c r="T6" s="61" t="s">
        <v>9</v>
      </c>
      <c r="U6" s="35" t="s">
        <v>23</v>
      </c>
      <c r="V6" s="35" t="s">
        <v>24</v>
      </c>
    </row>
    <row r="7" spans="1:22" ht="162.75" customHeight="1" thickTop="1" thickBot="1" x14ac:dyDescent="0.3">
      <c r="A7" s="26"/>
      <c r="B7" s="44">
        <v>1</v>
      </c>
      <c r="C7" s="56" t="s">
        <v>33</v>
      </c>
      <c r="D7" s="46">
        <v>1</v>
      </c>
      <c r="E7" s="47" t="s">
        <v>26</v>
      </c>
      <c r="F7" s="76" t="s">
        <v>36</v>
      </c>
      <c r="G7" s="62"/>
      <c r="H7" s="48" t="s">
        <v>27</v>
      </c>
      <c r="I7" s="45" t="s">
        <v>29</v>
      </c>
      <c r="J7" s="49" t="s">
        <v>27</v>
      </c>
      <c r="K7" s="50"/>
      <c r="L7" s="58" t="s">
        <v>37</v>
      </c>
      <c r="M7" s="57" t="s">
        <v>34</v>
      </c>
      <c r="N7" s="57" t="s">
        <v>35</v>
      </c>
      <c r="O7" s="51">
        <v>21</v>
      </c>
      <c r="P7" s="52">
        <f>D7*Q7</f>
        <v>2018</v>
      </c>
      <c r="Q7" s="53">
        <v>2018</v>
      </c>
      <c r="R7" s="63"/>
      <c r="S7" s="54">
        <f>D7*R7</f>
        <v>0</v>
      </c>
      <c r="T7" s="55" t="str">
        <f t="shared" ref="T7" si="0">IF(ISNUMBER(R7), IF(R7&gt;Q7,"NEVYHOVUJE","VYHOVUJE")," ")</f>
        <v xml:space="preserve"> </v>
      </c>
      <c r="U7" s="56"/>
      <c r="V7" s="47" t="s">
        <v>12</v>
      </c>
    </row>
    <row r="8" spans="1:22" ht="13.5" customHeight="1" thickTop="1" thickBot="1" x14ac:dyDescent="0.3">
      <c r="C8" s="5"/>
      <c r="D8" s="5"/>
      <c r="E8" s="5"/>
      <c r="F8" s="5"/>
      <c r="G8" s="5"/>
      <c r="H8" s="5"/>
      <c r="I8" s="5"/>
      <c r="J8" s="5"/>
      <c r="N8" s="5"/>
      <c r="O8" s="5"/>
      <c r="P8" s="5"/>
      <c r="S8" s="40"/>
    </row>
    <row r="9" spans="1:22" ht="60" customHeight="1" thickTop="1" thickBot="1" x14ac:dyDescent="0.3">
      <c r="B9" s="71" t="s">
        <v>25</v>
      </c>
      <c r="C9" s="72"/>
      <c r="D9" s="72"/>
      <c r="E9" s="72"/>
      <c r="F9" s="72"/>
      <c r="G9" s="72"/>
      <c r="H9" s="60"/>
      <c r="I9" s="27"/>
      <c r="J9" s="27"/>
      <c r="K9" s="27"/>
      <c r="L9" s="28"/>
      <c r="M9" s="8"/>
      <c r="N9" s="8"/>
      <c r="O9" s="29"/>
      <c r="P9" s="29"/>
      <c r="Q9" s="30" t="s">
        <v>10</v>
      </c>
      <c r="R9" s="73" t="s">
        <v>11</v>
      </c>
      <c r="S9" s="74"/>
      <c r="T9" s="75"/>
      <c r="U9" s="22"/>
      <c r="V9" s="31"/>
    </row>
    <row r="10" spans="1:22" ht="46.5" customHeight="1" thickTop="1" thickBot="1" x14ac:dyDescent="0.3">
      <c r="B10" s="64" t="s">
        <v>31</v>
      </c>
      <c r="C10" s="65"/>
      <c r="D10" s="65"/>
      <c r="E10" s="65"/>
      <c r="F10" s="65"/>
      <c r="G10" s="65"/>
      <c r="H10" s="59"/>
      <c r="I10" s="32"/>
      <c r="L10" s="12"/>
      <c r="M10" s="12"/>
      <c r="N10" s="12"/>
      <c r="O10" s="33"/>
      <c r="P10" s="33"/>
      <c r="Q10" s="34">
        <f>SUM(P7:P7)</f>
        <v>2018</v>
      </c>
      <c r="R10" s="66">
        <f>SUM(S7:S7)</f>
        <v>0</v>
      </c>
      <c r="S10" s="67"/>
      <c r="T10" s="68"/>
    </row>
    <row r="11" spans="1:22" ht="14.25" customHeight="1" thickTop="1" x14ac:dyDescent="0.25"/>
    <row r="12" spans="1:22" ht="14.25" customHeight="1" x14ac:dyDescent="0.25"/>
    <row r="13" spans="1:22" ht="14.25" customHeight="1" x14ac:dyDescent="0.25"/>
    <row r="14" spans="1:22" ht="14.25" customHeight="1" x14ac:dyDescent="0.25"/>
    <row r="15" spans="1:22" ht="14.25" customHeight="1" x14ac:dyDescent="0.25"/>
    <row r="16" spans="1:22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</sheetData>
  <sheetProtection algorithmName="SHA-512" hashValue="mEobTdHpSTuvGeP1T0AJqONBv0TtCNeAf1mRDwEOfMzD+FUAzC4tAoxYEFHtLkDEMLtFhqCFxPqiq4TJzctsEQ==" saltValue="DujxKDEUVU/5gN2L/cpC3A==" spinCount="100000" sheet="1" objects="1" scenarios="1"/>
  <mergeCells count="5">
    <mergeCell ref="B10:G10"/>
    <mergeCell ref="R10:T10"/>
    <mergeCell ref="B1:D1"/>
    <mergeCell ref="B9:G9"/>
    <mergeCell ref="R9:T9"/>
  </mergeCells>
  <conditionalFormatting sqref="D7">
    <cfRule type="containsBlanks" dxfId="10" priority="55">
      <formula>LEN(TRIM(D7))=0</formula>
    </cfRule>
  </conditionalFormatting>
  <conditionalFormatting sqref="T7">
    <cfRule type="cellIs" dxfId="9" priority="47" operator="equal">
      <formula>"VYHOVUJE"</formula>
    </cfRule>
  </conditionalFormatting>
  <conditionalFormatting sqref="T7">
    <cfRule type="cellIs" dxfId="8" priority="46" operator="equal">
      <formula>"NEVYHOVUJE"</formula>
    </cfRule>
  </conditionalFormatting>
  <conditionalFormatting sqref="R7 G7">
    <cfRule type="containsBlanks" dxfId="7" priority="27">
      <formula>LEN(TRIM(G7))=0</formula>
    </cfRule>
  </conditionalFormatting>
  <conditionalFormatting sqref="G7 R7">
    <cfRule type="notContainsBlanks" dxfId="6" priority="25">
      <formula>LEN(TRIM(G7))&gt;0</formula>
    </cfRule>
  </conditionalFormatting>
  <conditionalFormatting sqref="G7 R7">
    <cfRule type="notContainsBlanks" dxfId="5" priority="24">
      <formula>LEN(TRIM(G7))&gt;0</formula>
    </cfRule>
  </conditionalFormatting>
  <conditionalFormatting sqref="G7">
    <cfRule type="notContainsBlanks" dxfId="4" priority="23">
      <formula>LEN(TRIM(G7))&gt;0</formula>
    </cfRule>
  </conditionalFormatting>
  <conditionalFormatting sqref="H7">
    <cfRule type="containsBlanks" dxfId="3" priority="4">
      <formula>LEN(TRIM(H7))=0</formula>
    </cfRule>
  </conditionalFormatting>
  <conditionalFormatting sqref="H7">
    <cfRule type="notContainsBlanks" dxfId="2" priority="3">
      <formula>LEN(TRIM(H7))&gt;0</formula>
    </cfRule>
  </conditionalFormatting>
  <conditionalFormatting sqref="H7">
    <cfRule type="notContainsBlanks" dxfId="1" priority="2">
      <formula>LEN(TRIM(H7))&gt;0</formula>
    </cfRule>
  </conditionalFormatting>
  <conditionalFormatting sqref="H7">
    <cfRule type="notContainsBlanks" dxfId="0" priority="1">
      <formula>LEN(TRIM(H7))&gt;0</formula>
    </cfRule>
  </conditionalFormatting>
  <dataValidations count="3">
    <dataValidation type="list" allowBlank="1" showInputMessage="1" showErrorMessage="1" sqref="J7" xr:uid="{CBD82B4A-4556-4BD8-97B1-6493B60EABDA}">
      <formula1>"ANO,NE"</formula1>
    </dataValidation>
    <dataValidation type="list" showInputMessage="1" showErrorMessage="1" sqref="E7" xr:uid="{00000000-0002-0000-0000-000001000000}">
      <formula1>"ks,bal,sada,"</formula1>
    </dataValidation>
    <dataValidation type="list" allowBlank="1" showInputMessage="1" showErrorMessage="1" sqref="V7" xr:uid="{00000000-0002-0000-0000-000002000000}">
      <formula1>#REF!</formula1>
    </dataValidation>
  </dataValidations>
  <pageMargins left="7.874015748031496E-2" right="0.11811023622047245" top="0.35433070866141736" bottom="0.35433070866141736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AVT</vt:lpstr>
      <vt:lpstr>AVT!Oblast_tisku</vt:lpstr>
    </vt:vector>
  </TitlesOfParts>
  <Company>Západočeská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Iva Hošková</cp:lastModifiedBy>
  <cp:revision>1</cp:revision>
  <cp:lastPrinted>2021-04-14T06:29:12Z</cp:lastPrinted>
  <dcterms:created xsi:type="dcterms:W3CDTF">2014-03-05T12:43:32Z</dcterms:created>
  <dcterms:modified xsi:type="dcterms:W3CDTF">2021-10-05T10:33:00Z</dcterms:modified>
</cp:coreProperties>
</file>