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14 - 20.9. - ZCU - AV technika (II.) 034-2021\"/>
    </mc:Choice>
  </mc:AlternateContent>
  <xr:revisionPtr revIDLastSave="0" documentId="13_ncr:1_{B2C80247-9543-4215-9D08-923FA5CD7AE1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AVT!$B$1:$S$10</definedName>
  </definedNames>
  <calcPr calcId="181029" iterateDelta="1E-4"/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<sst xmlns="http://schemas.openxmlformats.org/spreadsheetml/2006/main" count="41" uniqueCount="39">
  <si>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</si>
  <si>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</si>
  <si>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</si>
  <si>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</si>
  <si>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</si>
  <si>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</si>
  <si>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</si>
  <si>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</si>
  <si>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</si>
  <si>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</si>
  <si>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</si>
  <si>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</si>
  <si>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</si>
  <si>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</si>
  <si>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</si>
  <si>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</si>
  <si>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</si>
  <si>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</si>
  <si>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</si>
  <si>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</si>
  <si>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</si>
  <si>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</si>
  <si>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</si>
  <si>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</si>
  <si>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</si>
  <si>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</si>
  <si>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</si>
  <si>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</si>
  <si>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Příloha č. 2 Kupní smlouvy - technická specifikace
Audiovizuální technika (II.) 034 - 2021</t>
  </si>
  <si>
    <t>Samostatná faktura</t>
  </si>
  <si>
    <t>Náhlavní bezdrátová sluchátka s integrovaným mikrofonem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</si>
  <si>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</si>
  <si>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</si>
  <si>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Kost, UN507
Matoušek, UN507</t>
  </si>
  <si>
    <t>Ing. Miroslav Flídr, Ph.D.,
Tel.: 37763 2559</t>
  </si>
  <si>
    <t>Technická 8, 
301 00 Plzeň, 
Fakulta aplikovaných věd -
Katedra kybernetiky, 
místnost UN 508</t>
  </si>
  <si>
    <t xml:space="preserve">Název projektu: Rozvoj a využití kybernetických systémů identifikace, diagnostiky a řízení 4
Číslo projetu: SGS‐2019‐020 </t>
  </si>
  <si>
    <t>Bezdrátová sluchátka s integrovaným mikrofonem.
Konstrukce: skládací, uzavřená okolo uší (circumaural), s obroučkou přes hlavu, 
Technické parametry: 
Bluetooth min. verze 4.2, 
frekvenční rozsah min. 20 Hz-20000 Hz, 
citlivost min. 101 dB/mW, impedance 50 Ohm,
velikost měničů minimálně 40mm, 
maximální výdrž minimálně 30h,
možnost připojení odnímatelného propojovacího kabelu délky min. 1,2 m.
Funkce: přijímání hovorů, technologie potlačení okolního hluku, zvýraznění basů, dotykové ovládání hlasitosti, podpora hlasových asistentů.</t>
  </si>
  <si>
    <t>Sony WH-XB900N černá (WHXB900NB.CE7),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</si>
</sst>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5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F7" zoomScaleNormal="100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11.7109375" style="1" customWidth="1"/>
    <col min="7" max="7" width="27.85546875" style="1" customWidth="1"/>
    <col min="8" max="8" width="18.7109375" style="1" customWidth="1"/>
    <col min="9" max="9" width="21.42578125" style="1" customWidth="1"/>
    <col min="10" max="10" width="16.5703125" style="1" customWidth="1"/>
    <col min="11" max="11" width="46.7109375" style="5" customWidth="1"/>
    <col min="12" max="12" width="26.5703125" style="5" customWidth="1"/>
    <col min="13" max="13" width="38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4" style="5" hidden="1" customWidth="1"/>
    <col min="21" max="21" width="34" style="4" customWidth="1"/>
    <col min="22" max="16384" width="9.140625" style="5"/>
  </cols>
  <sheetData>
    <row r="1" spans="1:21" ht="42.6" customHeight="1" x14ac:dyDescent="0.25">
      <c r="B1" s="61" t="s">
        <v>28</v>
      </c>
      <c r="C1" s="62"/>
      <c r="D1" s="62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24</v>
      </c>
      <c r="I6" s="34" t="s">
        <v>16</v>
      </c>
      <c r="J6" s="34" t="s">
        <v>17</v>
      </c>
      <c r="K6" s="24" t="s">
        <v>32</v>
      </c>
      <c r="L6" s="38" t="s">
        <v>18</v>
      </c>
      <c r="M6" s="34" t="s">
        <v>19</v>
      </c>
      <c r="N6" s="34" t="s">
        <v>20</v>
      </c>
      <c r="O6" s="34" t="s">
        <v>21</v>
      </c>
      <c r="P6" s="24" t="s">
        <v>6</v>
      </c>
      <c r="Q6" s="25" t="s">
        <v>7</v>
      </c>
      <c r="R6" s="57" t="s">
        <v>8</v>
      </c>
      <c r="S6" s="57" t="s">
        <v>9</v>
      </c>
      <c r="T6" s="34" t="s">
        <v>22</v>
      </c>
      <c r="U6" s="34" t="s">
        <v>23</v>
      </c>
    </row>
    <row r="7" spans="1:21" ht="270.75" customHeight="1" thickTop="1" thickBot="1" x14ac:dyDescent="0.3">
      <c r="A7" s="26"/>
      <c r="B7" s="43">
        <v>1</v>
      </c>
      <c r="C7" s="44" t="s">
        <v>30</v>
      </c>
      <c r="D7" s="45">
        <v>2</v>
      </c>
      <c r="E7" s="46" t="s">
        <v>27</v>
      </c>
      <c r="F7" s="54" t="s">
        <v>37</v>
      </c>
      <c r="G7" s="60" t="s">
        <v>38</v>
      </c>
      <c r="H7" s="55"/>
      <c r="I7" s="53" t="s">
        <v>29</v>
      </c>
      <c r="J7" s="47" t="s">
        <v>31</v>
      </c>
      <c r="K7" s="53" t="s">
        <v>36</v>
      </c>
      <c r="L7" s="53" t="s">
        <v>34</v>
      </c>
      <c r="M7" s="53" t="s">
        <v>35</v>
      </c>
      <c r="N7" s="48">
        <v>21</v>
      </c>
      <c r="O7" s="49">
        <f>D7*P7</f>
        <v>8400</v>
      </c>
      <c r="P7" s="50">
        <v>4200</v>
      </c>
      <c r="Q7" s="59">
        <v>3702</v>
      </c>
      <c r="R7" s="51">
        <f>D7*Q7</f>
        <v>7404</v>
      </c>
      <c r="S7" s="52" t="str">
        <f t="shared" ref="S7" si="0">IF(ISNUMBER(Q7), IF(Q7&gt;P7,"NEVYHOVUJE","VYHOVUJE")," ")</f>
        <v>VYHOVUJE</v>
      </c>
      <c r="T7" s="46" t="s">
        <v>33</v>
      </c>
      <c r="U7" s="46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60" customHeight="1" thickTop="1" thickBot="1" x14ac:dyDescent="0.3">
      <c r="B9" s="63" t="s">
        <v>26</v>
      </c>
      <c r="C9" s="64"/>
      <c r="D9" s="64"/>
      <c r="E9" s="64"/>
      <c r="F9" s="64"/>
      <c r="G9" s="64"/>
      <c r="H9" s="56"/>
      <c r="I9" s="27"/>
      <c r="J9" s="27"/>
      <c r="K9" s="27"/>
      <c r="L9" s="8"/>
      <c r="M9" s="8"/>
      <c r="N9" s="28"/>
      <c r="O9" s="28"/>
      <c r="P9" s="29" t="s">
        <v>10</v>
      </c>
      <c r="Q9" s="65" t="s">
        <v>11</v>
      </c>
      <c r="R9" s="66"/>
      <c r="S9" s="67"/>
      <c r="T9" s="22"/>
      <c r="U9" s="30"/>
    </row>
    <row r="10" spans="1:21" ht="33" customHeight="1" thickTop="1" thickBot="1" x14ac:dyDescent="0.3">
      <c r="B10" s="68" t="s">
        <v>25</v>
      </c>
      <c r="C10" s="69"/>
      <c r="D10" s="69"/>
      <c r="E10" s="69"/>
      <c r="F10" s="69"/>
      <c r="G10" s="69"/>
      <c r="H10" s="58"/>
      <c r="I10" s="31"/>
      <c r="L10" s="12"/>
      <c r="M10" s="12"/>
      <c r="N10" s="32"/>
      <c r="O10" s="32"/>
      <c r="P10" s="33">
        <f>SUM(O7:O7)</f>
        <v>8400</v>
      </c>
      <c r="Q10" s="70">
        <f>SUM(R7:R7)</f>
        <v>7404</v>
      </c>
      <c r="R10" s="71"/>
      <c r="S10" s="7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/MDYKija2gRPRpBDzGlc8fHu0OFAjdYhovOcbfEPu85bUzEb7qK3X22cWMAKMvZsQE920+bjN3+3cQw9iCDVqA==" saltValue="htIWlHWs65PQayZzGZNWnQ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D7">
    <cfRule type="containsBlanks" dxfId="6" priority="51">
      <formula>LEN(TRIM(D7))=0</formula>
    </cfRule>
  </conditionalFormatting>
  <conditionalFormatting sqref="S7">
    <cfRule type="cellIs" dxfId="5" priority="43" operator="equal">
      <formula>"VYHOVUJE"</formula>
    </cfRule>
  </conditionalFormatting>
  <conditionalFormatting sqref="S7">
    <cfRule type="cellIs" dxfId="4" priority="42" operator="equal">
      <formula>"NEVYHOVUJE"</formula>
    </cfRule>
  </conditionalFormatting>
  <conditionalFormatting sqref="Q7 G7">
    <cfRule type="containsBlanks" dxfId="3" priority="23">
      <formula>LEN(TRIM(G7))=0</formula>
    </cfRule>
  </conditionalFormatting>
  <conditionalFormatting sqref="G7 Q7">
    <cfRule type="notContainsBlanks" dxfId="2" priority="21">
      <formula>LEN(TRIM(G7))&gt;0</formula>
    </cfRule>
  </conditionalFormatting>
  <conditionalFormatting sqref="G7 Q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2021-09-14T13:50:47Z</dcterms:modified>
</cp:coreProperties>
</file>