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vitkov\VT\VT 2021\133\1 výzva\"/>
    </mc:Choice>
  </mc:AlternateContent>
  <xr:revisionPtr revIDLastSave="0" documentId="13_ncr:1_{CB110893-920D-4931-A534-F62F986B1ADE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technika'!$B$1:$T$16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<sst xmlns="http://schemas.openxmlformats.org/spreadsheetml/2006/main" count="39" uniqueCount="38">
  <si>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</si>
  <si>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</si>
  <si>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</si>
  <si>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</si>
  <si>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</si>
  <si>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</si>
  <si>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</si>
  <si>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</si>
  <si>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</si>
  <si>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</si>
  <si>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</si>
  <si>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30231300-0 - Zobrazovací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</si>
  <si>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</si>
  <si>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</si>
  <si>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</si>
  <si>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</si>
  <si>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</si>
  <si>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</si>
  <si>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</si>
  <si>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</si>
  <si>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</si>
  <si>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</si>
  <si>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</si>
  <si>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</si>
  <si>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</si>
  <si>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</si>
  <si>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</si>
  <si>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</si>
  <si>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</si>
  <si>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</si>
  <si>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Jaroslav Šebesta,
Tel.: 37763 2131</t>
  </si>
  <si>
    <t>Technická 8, 
301 00 Plzeň, 
Fakulta aplikovaných věd - NTIS,
místnost UC 431</t>
  </si>
  <si>
    <t>Ircing, UN 562, 1x F2</t>
  </si>
  <si>
    <t>Zobrazovací panel</t>
  </si>
  <si>
    <t xml:space="preserve">Příloha č. 2 Kupní smlouvy - technická specifikace
Výpočetní technika (III.) 133 - 2021 </t>
  </si>
  <si>
    <r>
      <t xml:space="preserve">Prohnutý zobrazovací panel s úhlopříčkou min. 43'' (cca 102 cm) s aktivní velikostí min. 1052 x 328 mm a poměrem stran 32:10.
Typický jas min. 300 cd/m2.
Rozlišení min. 3840 x 1200.
Kontrastní poměr min. 3000 : 1.
Obnovovací frekvence minimálně 120 Hz.
</t>
    </r>
    <r>
      <rPr>
        <sz val="11"/>
        <color theme="1"/>
        <rFont val="Calibri"/>
        <family val="2"/>
        <charset val="238"/>
        <scheme val="minor"/>
      </rPr>
      <t>Min. 1 DisplayPort verze 1.2, min. 1 port HDMI, min. 3 USB porty ( z toho min. 1 USB-C).
Včetně stojanu s nastavitelnou výškou a napájecího kabelu. 
Integrované stereoreproduktory.</t>
    </r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</si>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</sst>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="50" zoomScaleNormal="50" workbookViewId="0">
      <selection activeCell="I10" sqref="I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3.88671875" style="1" customWidth="1"/>
    <col min="4" max="4" width="12.33203125" style="2" customWidth="1"/>
    <col min="5" max="5" width="10.5546875" style="3" customWidth="1"/>
    <col min="6" max="6" width="117.88671875" style="1" customWidth="1"/>
    <col min="7" max="7" width="29.6640625" style="4" bestFit="1" customWidth="1"/>
    <col min="8" max="8" width="21" style="4" customWidth="1"/>
    <col min="9" max="9" width="21.6640625" style="4" customWidth="1"/>
    <col min="10" max="10" width="16.33203125" style="1" customWidth="1"/>
    <col min="11" max="11" width="28.109375" style="5" hidden="1" customWidth="1"/>
    <col min="12" max="12" width="31.33203125" style="5" hidden="1" customWidth="1"/>
    <col min="13" max="13" width="26.88671875" style="5" customWidth="1"/>
    <col min="14" max="14" width="41.44140625" style="4" customWidth="1"/>
    <col min="15" max="15" width="28.10937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46" hidden="1" customWidth="1"/>
    <col min="22" max="22" width="44.109375" style="6" customWidth="1"/>
    <col min="23" max="16384" width="8.88671875" style="5"/>
  </cols>
  <sheetData>
    <row r="1" spans="1:22" ht="40.950000000000003" customHeight="1" x14ac:dyDescent="0.3">
      <c r="B1" s="74" t="s">
        <v>34</v>
      </c>
      <c r="C1" s="75"/>
      <c r="D1" s="75"/>
      <c r="E1" s="33"/>
      <c r="R1" s="29"/>
      <c r="S1" s="29"/>
      <c r="T1" s="29"/>
      <c r="V1" s="29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7"/>
      <c r="V2" s="8"/>
    </row>
    <row r="3" spans="1:22" ht="19.95" customHeight="1" x14ac:dyDescent="0.3">
      <c r="B3" s="13"/>
      <c r="C3" s="12" t="s">
        <v>0</v>
      </c>
      <c r="D3" s="63"/>
      <c r="E3" s="63"/>
      <c r="F3" s="6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5"/>
    </row>
    <row r="6" spans="1:22" ht="70.95" customHeight="1" thickTop="1" thickBot="1" x14ac:dyDescent="0.35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3" t="s">
        <v>23</v>
      </c>
      <c r="H6" s="44" t="s">
        <v>36</v>
      </c>
      <c r="I6" s="38" t="s">
        <v>15</v>
      </c>
      <c r="J6" s="37" t="s">
        <v>16</v>
      </c>
      <c r="K6" s="37" t="s">
        <v>29</v>
      </c>
      <c r="L6" s="39" t="s">
        <v>17</v>
      </c>
      <c r="M6" s="40" t="s">
        <v>18</v>
      </c>
      <c r="N6" s="39" t="s">
        <v>19</v>
      </c>
      <c r="O6" s="39" t="s">
        <v>24</v>
      </c>
      <c r="P6" s="39" t="s">
        <v>20</v>
      </c>
      <c r="Q6" s="37" t="s">
        <v>5</v>
      </c>
      <c r="R6" s="41" t="s">
        <v>6</v>
      </c>
      <c r="S6" s="64" t="s">
        <v>7</v>
      </c>
      <c r="T6" s="42" t="s">
        <v>8</v>
      </c>
      <c r="U6" s="39" t="s">
        <v>21</v>
      </c>
      <c r="V6" s="39" t="s">
        <v>22</v>
      </c>
    </row>
    <row r="7" spans="1:22" ht="233.25" customHeight="1" thickTop="1" thickBot="1" x14ac:dyDescent="0.35">
      <c r="A7" s="20"/>
      <c r="B7" s="49">
        <v>1</v>
      </c>
      <c r="C7" s="50" t="s">
        <v>33</v>
      </c>
      <c r="D7" s="51">
        <v>1</v>
      </c>
      <c r="E7" s="52" t="s">
        <v>28</v>
      </c>
      <c r="F7" s="65" t="s">
        <v>35</v>
      </c>
      <c r="G7" s="79"/>
      <c r="H7" s="79"/>
      <c r="I7" s="53" t="s">
        <v>25</v>
      </c>
      <c r="J7" s="52" t="s">
        <v>26</v>
      </c>
      <c r="K7" s="54"/>
      <c r="L7" s="55"/>
      <c r="M7" s="61" t="s">
        <v>30</v>
      </c>
      <c r="N7" s="61" t="s">
        <v>31</v>
      </c>
      <c r="O7" s="56">
        <v>21</v>
      </c>
      <c r="P7" s="57">
        <f>D7*Q7</f>
        <v>20000</v>
      </c>
      <c r="Q7" s="58">
        <v>20000</v>
      </c>
      <c r="R7" s="80"/>
      <c r="S7" s="59">
        <f>D7*R7</f>
        <v>0</v>
      </c>
      <c r="T7" s="60" t="str">
        <f t="shared" ref="T7" si="0">IF(ISNUMBER(R7), IF(R7&gt;Q7,"NEVYHOVUJE","VYHOVUJE")," ")</f>
        <v xml:space="preserve"> </v>
      </c>
      <c r="U7" s="52" t="s">
        <v>32</v>
      </c>
      <c r="V7" s="52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5" customHeight="1" thickTop="1" thickBot="1" x14ac:dyDescent="0.35">
      <c r="B9" s="70" t="s">
        <v>27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7"/>
      <c r="O9" s="22"/>
      <c r="P9" s="22"/>
      <c r="Q9" s="23" t="s">
        <v>9</v>
      </c>
      <c r="R9" s="71" t="s">
        <v>10</v>
      </c>
      <c r="S9" s="72"/>
      <c r="T9" s="73"/>
      <c r="U9" s="48"/>
      <c r="V9" s="24"/>
    </row>
    <row r="10" spans="1:22" ht="43.2" customHeight="1" thickTop="1" thickBot="1" x14ac:dyDescent="0.35">
      <c r="B10" s="66" t="s">
        <v>37</v>
      </c>
      <c r="C10" s="78"/>
      <c r="D10" s="78"/>
      <c r="E10" s="78"/>
      <c r="F10" s="78"/>
      <c r="G10" s="62"/>
      <c r="I10" s="25"/>
      <c r="L10" s="9"/>
      <c r="M10" s="9"/>
      <c r="N10" s="9"/>
      <c r="O10" s="26"/>
      <c r="P10" s="26"/>
      <c r="Q10" s="27">
        <f>SUM(P7:P7)</f>
        <v>20000</v>
      </c>
      <c r="R10" s="67">
        <f>SUM(S7:S7)</f>
        <v>0</v>
      </c>
      <c r="S10" s="68"/>
      <c r="T10" s="69"/>
    </row>
    <row r="11" spans="1:22" ht="15" thickTop="1" x14ac:dyDescent="0.3"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5"/>
      <c r="C12" s="45"/>
      <c r="D12" s="45"/>
      <c r="E12" s="45"/>
      <c r="F12" s="45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5"/>
      <c r="C13" s="45"/>
      <c r="D13" s="45"/>
      <c r="E13" s="45"/>
      <c r="F13" s="45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5"/>
      <c r="C14" s="45"/>
      <c r="D14" s="45"/>
      <c r="E14" s="45"/>
      <c r="F14" s="45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8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8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8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8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8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8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8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8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8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8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8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8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8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8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8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8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8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8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8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8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8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8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8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8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8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8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8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8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8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8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8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8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8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8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8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8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8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8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8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8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8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8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8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8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8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8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8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8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8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8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8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8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8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8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8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8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8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8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8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8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8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8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8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8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8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8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8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8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8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8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8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8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8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8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8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8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8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8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8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8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8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KgjW81qeAt2pFhnH+NIxU4ajwJjseQkCpekb9t2N7IXKsNCHT9nwfsRNtD2Y+AGQQR9h6czcsYwW8uMJ7q9q+w==" saltValue="XZlgUgpJQAuiStzlPRTBXQ==" spinCount="100000" sheet="1" objects="1" scenarios="1"/>
  <mergeCells count="6">
    <mergeCell ref="R10:T10"/>
    <mergeCell ref="B9:I9"/>
    <mergeCell ref="R9:T9"/>
    <mergeCell ref="B1:D1"/>
    <mergeCell ref="G5:H5"/>
    <mergeCell ref="B10:F10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T7">
    <cfRule type="cellIs" dxfId="9" priority="40" operator="equal">
      <formula>"VYHOVUJE"</formula>
    </cfRule>
  </conditionalFormatting>
  <conditionalFormatting sqref="T7">
    <cfRule type="cellIs" dxfId="8" priority="39" operator="equal">
      <formula>"NEVYHOVUJE"</formula>
    </cfRule>
  </conditionalFormatting>
  <conditionalFormatting sqref="G7 R7">
    <cfRule type="containsBlanks" dxfId="7" priority="33">
      <formula>LEN(TRIM(G7))=0</formula>
    </cfRule>
  </conditionalFormatting>
  <conditionalFormatting sqref="G7 R7">
    <cfRule type="notContainsBlanks" dxfId="6" priority="31">
      <formula>LEN(TRIM(G7))&gt;0</formula>
    </cfRule>
  </conditionalFormatting>
  <conditionalFormatting sqref="G7 R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2021-09-20T11:14:00Z</cp:lastPrinted>
  <dcterms:created xsi:type="dcterms:W3CDTF">2014-03-05T12:43:32Z</dcterms:created>
  <dcterms:modified xsi:type="dcterms:W3CDTF">2021-09-23T06:14:51Z</dcterms:modified>
</cp:coreProperties>
</file>