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bookViews>
    <workbookView xWindow="0" yWindow="0" windowWidth="28800" windowHeight="11625" activeTab="0"/>
  </bookViews>
  <sheets>
    <sheet name="AVT" sheetId="1" r:id="rId1"/>
  </sheets>
  <definedNames>
    <definedName name="_xlnm.Print_Area" localSheetId="0">'AVT'!$B$1:$T$10</definedName>
  </definedNames>
  <calcPr calcId="191029"/>
</workbook>
</file>

<file path=xl/sharedStrings.xml><?xml version="1.0" encoding="utf-8"?>
<sst xmlns="http://schemas.openxmlformats.org/spreadsheetml/2006/main" count="42" uniqueCount="39">
  <si>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</si>
  <si>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</si>
  <si>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</si>
  <si>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</si>
  <si>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</si>
  <si>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</si>
  <si>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</si>
  <si>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</si>
  <si>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</si>
  <si>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</si>
  <si>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</si>
  <si>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</si>
  <si>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32322000-6 - Multimediální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</si>
  <si>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</si>
  <si>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</si>
  <si>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</si>
  <si>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</si>
  <si>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</si>
  <si>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</si>
  <si>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</si>
  <si>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</si>
  <si>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</si>
  <si>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</si>
  <si>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</si>
  <si>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</si>
  <si>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</si>
  <si>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Samostatná faktura</t>
  </si>
  <si>
    <t>Příloha č. 2 Kupní smlouvy - technická specifikace
Audiovizuální technika (II.) 035 - 2021</t>
  </si>
  <si>
    <t>Projekce v zasedací místnosti</t>
  </si>
  <si>
    <t>Pokud financováno z projektových prostředků, pak ŘEŠITEL uvede: NÁZEV A ČÍSLO DOTAČNÍHO PROJEKTU</t>
  </si>
  <si>
    <t>NE</t>
  </si>
  <si>
    <t>Včetně kompletní instalace, začištění SDK podhledu.
Záruka na zboží min. 36 měsíců.</t>
  </si>
  <si>
    <t>Ing. Petr Pfauser,
Tel.: 37763 6717</t>
  </si>
  <si>
    <t>Univerzitní 28, 
301 00 Plzeň,
 Fakulta designu a umění Ladislava Sutnara -
Děkanát,
místnost LS 230</t>
  </si>
  <si>
    <r>
      <t xml:space="preserve">V projekci je požadován datový projektor s laserovým světelným zdrojem s výrobcem udávanou životností min. 20 000 hodin.
Technologie 3LCD.
Nativní rozlišení min. WUXGA 1920x1200.
Výkon min. 5000 lumen.
Kontrast min. 2 500 000:1.
Projekční poměr v rozsahu min. 1,1:1 - 1,7:1, V a H lens shift pro přesnou úpravu projekce.
Vstupy min. 2x HDMI (vč. HDCP), 1x VGA, min. 1x HDbaseT (vč. HDCP, standard distribuce po CAT UTP kabeláži), s podporou zobrazení 4K min. 30p signálu, ser. RS-232.
Hmotnost max. 10 kg.
Preferujeme bílou barvu.
</t>
    </r>
    <r>
      <rPr>
        <b/>
        <sz val="11"/>
        <color theme="1"/>
        <rFont val="Calibri"/>
        <family val="2"/>
        <scheme val="minor"/>
      </rPr>
      <t>Součástí je:</t>
    </r>
    <r>
      <rPr>
        <sz val="11"/>
        <color theme="1"/>
        <rFont val="Calibri"/>
        <family val="2"/>
        <scheme val="minor"/>
      </rPr>
      <t xml:space="preserve"> 
kompatibilní stropní držák a instalace projektoru na stropní držák se svodem umožňující skryté vedení kabeláže, 
propojující integrační HDMI kabel (délka min. 12 m, podpora rozlišení  4K*2K @ 60Hz, 99.9% měděný vodič nebo postříbřené měděné jádro, vysoce kvalitní HDMI konektor, podpora audio return channel (ARC), 3D, HDCP, CEC), 
set ovládacího panelu s rámečkem do instalační lišty a min. 1x HDMI modulem.
</t>
    </r>
    <r>
      <rPr>
        <b/>
        <sz val="11"/>
        <color theme="1"/>
        <rFont val="Calibri"/>
        <family val="2"/>
        <scheme val="minor"/>
      </rPr>
      <t>Součástí jsou:</t>
    </r>
    <r>
      <rPr>
        <sz val="11"/>
        <color theme="1"/>
        <rFont val="Calibri"/>
        <family val="2"/>
        <scheme val="minor"/>
      </rPr>
      <t xml:space="preserve"> 
instalační práce - tedy vedení datové i elektrické z instalační lišty (stejná fáze jako napájení zařízení poskytující datový signál),
začištění SDK podhledu, 
součástí je min. 2ks HDMI propovací kabel mezi koncovým zařízením a modulem HDMI.
Záruka min. 36 měsíců.</t>
    </r>
  </si>
  <si>
    <t xml:space="preserve">Termín dodání </t>
  </si>
  <si>
    <t>do 30.12.2021</t>
  </si>
  <si>
    <r>
      <t xml:space="preserve">Odkaz na  splnění požadavku
TCO Certified / Energy star,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</si>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</sst>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13" fillId="2" borderId="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"/>
  <sheetViews>
    <sheetView tabSelected="1" zoomScale="71" zoomScaleNormal="71" workbookViewId="0" topLeftCell="G1">
      <selection activeCell="Q7" sqref="Q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11.7109375" style="1" customWidth="1"/>
    <col min="7" max="7" width="27.8515625" style="1" customWidth="1"/>
    <col min="8" max="8" width="26.57421875" style="1" customWidth="1"/>
    <col min="9" max="9" width="21.421875" style="1" customWidth="1"/>
    <col min="10" max="10" width="16.57421875" style="1" customWidth="1"/>
    <col min="11" max="11" width="28.57421875" style="5" hidden="1" customWidth="1"/>
    <col min="12" max="12" width="41.57421875" style="5" customWidth="1"/>
    <col min="13" max="13" width="26.57421875" style="5" customWidth="1"/>
    <col min="14" max="14" width="38.8515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1.57421875" style="5" hidden="1" customWidth="1"/>
    <col min="22" max="22" width="34.00390625" style="4" customWidth="1"/>
    <col min="23" max="16384" width="9.140625" style="5" customWidth="1"/>
  </cols>
  <sheetData>
    <row r="1" spans="2:4" ht="42.6" customHeight="1">
      <c r="B1" s="61" t="s">
        <v>27</v>
      </c>
      <c r="C1" s="62"/>
      <c r="D1" s="62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1" t="s">
        <v>5</v>
      </c>
      <c r="H6" s="43" t="s">
        <v>37</v>
      </c>
      <c r="I6" s="35" t="s">
        <v>16</v>
      </c>
      <c r="J6" s="35" t="s">
        <v>17</v>
      </c>
      <c r="K6" s="24" t="s">
        <v>29</v>
      </c>
      <c r="L6" s="35" t="s">
        <v>18</v>
      </c>
      <c r="M6" s="39" t="s">
        <v>19</v>
      </c>
      <c r="N6" s="35" t="s">
        <v>20</v>
      </c>
      <c r="O6" s="24" t="s">
        <v>35</v>
      </c>
      <c r="P6" s="35" t="s">
        <v>21</v>
      </c>
      <c r="Q6" s="24" t="s">
        <v>6</v>
      </c>
      <c r="R6" s="25" t="s">
        <v>7</v>
      </c>
      <c r="S6" s="57" t="s">
        <v>8</v>
      </c>
      <c r="T6" s="57" t="s">
        <v>9</v>
      </c>
      <c r="U6" s="35" t="s">
        <v>22</v>
      </c>
      <c r="V6" s="35" t="s">
        <v>23</v>
      </c>
    </row>
    <row r="7" spans="1:22" ht="405" customHeight="1" thickBot="1" thickTop="1">
      <c r="A7" s="26"/>
      <c r="B7" s="44">
        <v>1</v>
      </c>
      <c r="C7" s="53" t="s">
        <v>28</v>
      </c>
      <c r="D7" s="45">
        <v>1</v>
      </c>
      <c r="E7" s="46" t="s">
        <v>25</v>
      </c>
      <c r="F7" s="54" t="s">
        <v>34</v>
      </c>
      <c r="G7" s="59"/>
      <c r="H7" s="73" t="s">
        <v>30</v>
      </c>
      <c r="I7" s="52" t="s">
        <v>26</v>
      </c>
      <c r="J7" s="47" t="s">
        <v>30</v>
      </c>
      <c r="K7" s="52"/>
      <c r="L7" s="53" t="s">
        <v>31</v>
      </c>
      <c r="M7" s="53" t="s">
        <v>32</v>
      </c>
      <c r="N7" s="53" t="s">
        <v>33</v>
      </c>
      <c r="O7" s="55" t="s">
        <v>36</v>
      </c>
      <c r="P7" s="48">
        <f>D7*Q7</f>
        <v>81000</v>
      </c>
      <c r="Q7" s="49">
        <v>81000</v>
      </c>
      <c r="R7" s="60"/>
      <c r="S7" s="50">
        <f>D7*R7</f>
        <v>0</v>
      </c>
      <c r="T7" s="51" t="str">
        <f aca="true" t="shared" si="0" ref="T7">IF(ISNUMBER(R7),IF(R7&gt;Q7,"NEVYHOVUJE","VYHOVUJE")," ")</f>
        <v xml:space="preserve"> </v>
      </c>
      <c r="U7" s="46"/>
      <c r="V7" s="46" t="s">
        <v>12</v>
      </c>
    </row>
    <row r="8" spans="3:19" ht="13.5" customHeight="1" thickBot="1" thickTop="1">
      <c r="C8" s="5"/>
      <c r="D8" s="5"/>
      <c r="E8" s="5"/>
      <c r="F8" s="5"/>
      <c r="G8" s="5"/>
      <c r="H8" s="5"/>
      <c r="I8" s="5"/>
      <c r="J8" s="5"/>
      <c r="N8" s="5"/>
      <c r="O8" s="5"/>
      <c r="P8" s="5"/>
      <c r="S8" s="40"/>
    </row>
    <row r="9" spans="2:22" ht="60" customHeight="1" thickBot="1" thickTop="1">
      <c r="B9" s="63" t="s">
        <v>24</v>
      </c>
      <c r="C9" s="64"/>
      <c r="D9" s="64"/>
      <c r="E9" s="64"/>
      <c r="F9" s="64"/>
      <c r="G9" s="64"/>
      <c r="H9" s="56"/>
      <c r="I9" s="27"/>
      <c r="J9" s="27"/>
      <c r="K9" s="27"/>
      <c r="L9" s="28"/>
      <c r="M9" s="8"/>
      <c r="N9" s="8"/>
      <c r="O9" s="29"/>
      <c r="P9" s="29"/>
      <c r="Q9" s="30" t="s">
        <v>10</v>
      </c>
      <c r="R9" s="65" t="s">
        <v>11</v>
      </c>
      <c r="S9" s="66"/>
      <c r="T9" s="67"/>
      <c r="U9" s="22"/>
      <c r="V9" s="31"/>
    </row>
    <row r="10" spans="2:20" ht="33" customHeight="1" thickBot="1" thickTop="1">
      <c r="B10" s="68" t="s">
        <v>38</v>
      </c>
      <c r="C10" s="69"/>
      <c r="D10" s="69"/>
      <c r="E10" s="69"/>
      <c r="F10" s="69"/>
      <c r="G10" s="69"/>
      <c r="H10" s="58"/>
      <c r="I10" s="32"/>
      <c r="L10" s="12"/>
      <c r="M10" s="12"/>
      <c r="N10" s="12"/>
      <c r="O10" s="33"/>
      <c r="P10" s="33"/>
      <c r="Q10" s="34">
        <f>SUM(P7:P7)</f>
        <v>81000</v>
      </c>
      <c r="R10" s="70">
        <f>SUM(S7:S7)</f>
        <v>0</v>
      </c>
      <c r="S10" s="71"/>
      <c r="T10" s="72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got6wBPTpe7w4OVCPQqLLjGF/SR6oIMjAfK1X2d5V6blnfz4iyQ1wjwL+aY5f9XO5uoS41ZRZS+vfoR+cLWnHQ==" saltValue="9G9vZDO/frb450lBpEpHgQ==" spinCount="100000" sheet="1" objects="1" scenarios="1"/>
  <mergeCells count="5">
    <mergeCell ref="B1:D1"/>
    <mergeCell ref="B9:G9"/>
    <mergeCell ref="R9:T9"/>
    <mergeCell ref="B10:G10"/>
    <mergeCell ref="R10:T10"/>
  </mergeCells>
  <conditionalFormatting sqref="D7">
    <cfRule type="containsBlanks" priority="51" dxfId="6">
      <formula>LEN(TRIM(D7))=0</formula>
    </cfRule>
  </conditionalFormatting>
  <conditionalFormatting sqref="T7">
    <cfRule type="cellIs" priority="43" dxfId="5" operator="equal">
      <formula>"VYHOVUJE"</formula>
    </cfRule>
  </conditionalFormatting>
  <conditionalFormatting sqref="T7">
    <cfRule type="cellIs" priority="42" dxfId="4" operator="equal">
      <formula>"NEVYHOVUJE"</formula>
    </cfRule>
  </conditionalFormatting>
  <conditionalFormatting sqref="R7 G7">
    <cfRule type="containsBlanks" priority="23" dxfId="3">
      <formula>LEN(TRIM(G7))=0</formula>
    </cfRule>
  </conditionalFormatting>
  <conditionalFormatting sqref="G7 R7">
    <cfRule type="notContainsBlanks" priority="21" dxfId="2">
      <formula>LEN(TRIM(G7))&gt;0</formula>
    </cfRule>
  </conditionalFormatting>
  <conditionalFormatting sqref="G7 R7">
    <cfRule type="notContainsBlanks" priority="20" dxfId="1">
      <formula>LEN(TRIM(G7))&gt;0</formula>
    </cfRule>
  </conditionalFormatting>
  <conditionalFormatting sqref="G7">
    <cfRule type="notContainsBlanks" priority="1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2021-09-17T10:26:18Z</dcterms:modified>
  <cp:category/>
  <cp:version/>
  <cp:contentType/>
  <cp:contentStatus/>
  <cp:revision>1</cp:revision>
</cp:coreProperties>
</file>