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updateLinks="never"/>
  <bookViews>
    <workbookView xWindow="65416" yWindow="65416" windowWidth="29040" windowHeight="15840" activeTab="0"/>
  </bookViews>
  <sheets>
    <sheet name="KP" sheetId="1" r:id="rId1"/>
  </sheets>
  <definedNames>
    <definedName name="_xlnm.Print_Area" localSheetId="0">'KP'!$B$1:$R$14</definedName>
    <definedName name="_xlnm.Print_Titles" localSheetId="0">'KP'!$6:$6</definedName>
  </definedNames>
  <calcPr calcId="181029"/>
</workbook>
</file>

<file path=xl/sharedStrings.xml><?xml version="1.0" encoding="utf-8"?>
<sst xmlns="http://schemas.openxmlformats.org/spreadsheetml/2006/main" count="66" uniqueCount="56">
  <si>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</si>
  <si>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</si>
  <si>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</si>
  <si>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</si>
  <si>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</si>
  <si>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</si>
  <si>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</si>
  <si>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</si>
  <si>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</si>
  <si>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30192000-1 - Kancelářské potřeby</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</si>
  <si>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</si>
  <si>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</si>
  <si>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</si>
  <si>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</si>
  <si>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30195000-2 - Tabule</t>
  </si>
  <si>
    <t>30195900-1 - Bílé a magnetické tabule</t>
  </si>
  <si>
    <t xml:space="preserve">Název </t>
  </si>
  <si>
    <t>Měrná jednotka [MJ]</t>
  </si>
  <si>
    <t>Popis</t>
  </si>
  <si>
    <t xml:space="preserve">Maximální cena za jednotlivé položky 
 v Kč BEZ DPH </t>
  </si>
  <si>
    <t xml:space="preserve">Fakturace </t>
  </si>
  <si>
    <t xml:space="preserve">Financováno
 z projektových finančních prostředků </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</si>
  <si>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</si>
  <si>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</si>
  <si>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</si>
  <si>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</si>
  <si>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čisticí prostředky a hygienické potřeby</t>
  </si>
  <si>
    <t>Samostatná faktura</t>
  </si>
  <si>
    <t>NE</t>
  </si>
  <si>
    <t>ks</t>
  </si>
  <si>
    <t>bal</t>
  </si>
  <si>
    <t>ANO</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</si>
  <si>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</si>
  <si>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Příloha č. 2 Kupní smlouvy - technická specifikace
Kancelářské potřeby (II.) 021 - 2021</t>
  </si>
  <si>
    <t>Mobilní flipchart, magnetický</t>
  </si>
  <si>
    <t>Skartovačka (pro experimenty)</t>
  </si>
  <si>
    <t>Obálky bublinkové bílé 220x330 (No. W6 /F16)</t>
  </si>
  <si>
    <t>Mobilní otočná tabule</t>
  </si>
  <si>
    <t>Obchodní název + typ</t>
  </si>
  <si>
    <t>SGS-2021-009 Sociální preference a nepoctivé jednání: experimentální přístup (není nutné uvádět na fakturu)</t>
  </si>
  <si>
    <t xml:space="preserve">39162100-6 - Vybavení pro výuku </t>
  </si>
  <si>
    <t xml:space="preserve"> Libuše Šilhanová,
Tel.: 37763 1710, 737 270 920, 
E-mail: silhanov@ps.zcu.cz</t>
  </si>
  <si>
    <t>KEM -  JUDr. Ing. David Martinčík, Ph.D.,
Tel.: 737 505 937,
E-mail: martinci@kem.zcu.cz</t>
  </si>
  <si>
    <t>Univerzitní 22, 301 00 Plzeň,
 Fakulta ekonomická -
Katedra ekonomie a kvantitativních metod, 
místnost UK 424</t>
  </si>
  <si>
    <t>KME - Jana Nocarová,
Tel.: 37763 2301, 723 028 319,
E-mail: nocarova@kme.zcu.cz</t>
  </si>
  <si>
    <t xml:space="preserve">Technická 8, 301 00 Plzeň, 
Fakulta aplikovaných věd - Katedra mechaniky, 
místnost UN 432 </t>
  </si>
  <si>
    <t>U3V - Ing. Tereza Mirvaldová,
Tel.: 737 715 912,
E-amil: mirvaldo@rek.zcu.cz</t>
  </si>
  <si>
    <t>Jungmannova 1, 301 00 Plzeň,
Odbor celoživotního vzdělávání -
Univerzita třetího věku,
místnost CD 234</t>
  </si>
  <si>
    <t>Mobilní otočná oboustranná keramická tabule, cca 180x120 cm.
Profesionální pojízdná otočná popisovací tabule vhodná pro každodenní použití ve školících a prezentačních místnostech.
Kvalitní bílý lakovaný povrch pro popis za sucha stíratelnými popisovači, na obou stranách tabule
magnetický povrch umožňující přichycení poznámek pomocí magnetů, pevný hliníkový rám.
Vertikální otáčení tabule, lze zafixovat v jakékoliv poloze, držák popisovačů.
Stojan na kolečkách pro snadné přesouvání - kolečka vybavena brzdami.</t>
  </si>
  <si>
    <t>Tabule - whiteboard</t>
  </si>
  <si>
    <t>Flipcharty určené pro časté používání.
Pevný kovový rám.
Výškově nastavitelný stojan na kovovém kruhovém podstavci.
Bržděná kolečka pro snadý přesun.
Bílý popisovatelný magnetický povrch.
Pevné háčky (rozteč 30 cm) pro zavěšení standardního flipchartového papíru.</t>
  </si>
  <si>
    <t>Skartovač: stupeň utajení max. P-1 (nikoliv více), podélný řez.
Skartace min. 5 listů papíru gramáže 80 g/m².
Objem koše min. 12 l.
Zpětný chod.
Vypnutí při přehřátí/přehlcení.
Start/stop automatický.</t>
  </si>
  <si>
    <t>Samolepicí, odtrhovací proužek, vzduchová ochranná vrstva, vhodné pro zasílání křehkých předmětů.
Min. 10 ks v balení.</t>
  </si>
  <si>
    <t>Rozměr plochy tabule (v x š): cca 100 x 150 cm.
Vnější plocha je oboustranně bílá popisovatelná tabule.
Povrch tabule je za sucha stíratelný.
Odkládací lišta je umístěna v celé šíři tabule.
Materiál: bílý lakovaný magnetický plech o tl.cca 0,27 mm.
Celková výška: cca 174 cm.
Nosná konstrukce mobilní tabule se skládá z rámu z eloxovaného hliníkového profilu s rohovými spojkami z PVC, jádro tabule vyrobeno z dřevovláknité desky, rám tabule je vůči podvozku fixován excentrickým (mimo střed umístěným) rychloupínačem, podvozek tabule je tvořen ocelovou konstrukcí lakovanou práškovým lakem.</t>
  </si>
  <si>
    <r>
      <rPr>
        <b/>
        <sz val="11"/>
        <color rgb="FFFF0000"/>
        <rFont val="Calibri"/>
        <family val="2"/>
        <scheme val="minor"/>
      </rPr>
      <t>Hradební 22, 350 02 Cheb</t>
    </r>
    <r>
      <rPr>
        <b/>
        <sz val="11"/>
        <color theme="1"/>
        <rFont val="Calibri"/>
        <family val="2"/>
        <scheme val="minor"/>
      </rPr>
      <t xml:space="preserve">,
</t>
    </r>
    <r>
      <rPr>
        <sz val="11"/>
        <color theme="1"/>
        <rFont val="Calibri"/>
        <family val="2"/>
        <scheme val="minor"/>
      </rPr>
      <t>Správce budov</t>
    </r>
  </si>
  <si>
    <t>skartovač BS 07 rovný řez 7mm/EU-GDPR 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</si>
</sst>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1"/>
      <name val="Calibri"/>
      <family val="2"/>
      <scheme val="minor"/>
    </font>
    <font>
      <sz val="13"/>
      <color theme="1"/>
      <name val="Calibri"/>
      <family val="2"/>
      <scheme val="minor"/>
    </font>
    <font>
      <sz val="12"/>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b/>
      <sz val="12"/>
      <color theme="1"/>
      <name val="Calibri"/>
      <family val="2"/>
      <scheme val="minor"/>
    </font>
    <font>
      <b/>
      <sz val="11"/>
      <color rgb="FFFF0000"/>
      <name val="Calibri"/>
      <family val="2"/>
      <scheme val="minor"/>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26">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style="thick"/>
      <right style="medium"/>
      <top style="thick"/>
      <bottom style="thin"/>
    </border>
    <border>
      <left style="medium"/>
      <right style="medium"/>
      <top style="thick"/>
      <bottom style="thin"/>
    </border>
    <border>
      <left/>
      <right style="thick"/>
      <top/>
      <bottom/>
    </border>
    <border>
      <left/>
      <right/>
      <top/>
      <bottom style="thick"/>
    </border>
    <border>
      <left style="thick"/>
      <right style="medium"/>
      <top style="thin"/>
      <bottom style="medium"/>
    </border>
    <border>
      <left style="medium"/>
      <right style="medium"/>
      <top style="thin"/>
      <bottom style="medium"/>
    </border>
    <border>
      <left style="thick"/>
      <right style="medium"/>
      <top style="medium"/>
      <bottom style="medium"/>
    </border>
    <border>
      <left style="medium"/>
      <right style="medium"/>
      <top style="medium"/>
      <bottom style="medium"/>
    </border>
    <border>
      <left/>
      <right style="medium"/>
      <top style="medium"/>
      <bottom style="medium"/>
    </border>
    <border>
      <left style="thick"/>
      <right style="medium"/>
      <top style="medium"/>
      <bottom style="thick"/>
    </border>
    <border>
      <left style="medium"/>
      <right style="medium"/>
      <top style="medium"/>
      <bottom style="thick"/>
    </border>
    <border>
      <left/>
      <right style="medium"/>
      <top style="medium"/>
      <bottom style="thick"/>
    </border>
    <border diagonalUp="1" diagonalDown="1">
      <left style="medium"/>
      <right style="medium"/>
      <top style="medium"/>
      <bottom style="medium"/>
      <diagonal style="thin"/>
    </border>
    <border diagonalUp="1" diagonalDown="1">
      <left style="medium"/>
      <right style="medium"/>
      <top style="medium"/>
      <bottom style="thick"/>
      <diagonal style="thin"/>
    </border>
    <border>
      <left style="medium"/>
      <right/>
      <top style="medium"/>
      <bottom style="medium"/>
    </border>
    <border>
      <left style="medium"/>
      <right/>
      <top style="medium"/>
      <bottom style="thick"/>
    </border>
    <border>
      <left style="medium"/>
      <right style="thick"/>
      <top style="thick"/>
      <bottom style="thick"/>
    </border>
    <border diagonalUp="1" diagonalDown="1">
      <left style="medium"/>
      <right style="medium"/>
      <top style="thick"/>
      <bottom/>
      <diagonal style="thin"/>
    </border>
    <border diagonalUp="1" diagonalDown="1">
      <left style="medium"/>
      <right style="medium"/>
      <top/>
      <bottom style="medium"/>
      <diagonal style="thin"/>
    </border>
    <border>
      <left style="medium"/>
      <right style="medium"/>
      <top style="thick"/>
      <bottom/>
    </border>
    <border>
      <left style="medium"/>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17">
    <xf numFmtId="0" fontId="0" fillId="0" borderId="0" xfId="0"/>
    <xf numFmtId="49" fontId="0" fillId="0" borderId="0" xfId="0" applyNumberFormat="1" applyAlignment="1">
      <alignment vertical="top" wrapText="1"/>
    </xf>
    <xf numFmtId="4" fontId="0" fillId="0" borderId="0" xfId="0" applyNumberFormat="1" applyAlignment="1">
      <alignment horizontal="center" vertical="top" wrapText="1"/>
    </xf>
    <xf numFmtId="49" fontId="0" fillId="0" borderId="0" xfId="0" applyNumberFormat="1" applyAlignment="1">
      <alignment horizontal="center" vertical="top" wrapText="1"/>
    </xf>
    <xf numFmtId="0" fontId="0" fillId="0" borderId="0" xfId="0"/>
    <xf numFmtId="0" fontId="0" fillId="0" borderId="0" xfId="0" applyAlignment="1">
      <alignment wrapText="1"/>
    </xf>
    <xf numFmtId="0" fontId="3" fillId="0" borderId="0" xfId="0" applyFont="1" applyAlignment="1">
      <alignment vertical="center"/>
    </xf>
    <xf numFmtId="0" fontId="4" fillId="0" borderId="0" xfId="0" applyFont="1" applyAlignment="1">
      <alignment horizontal="center" vertical="top" wrapText="1"/>
    </xf>
    <xf numFmtId="0" fontId="0" fillId="0" borderId="0" xfId="0" applyAlignment="1">
      <alignment vertical="top" wrapText="1"/>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horizontal="left" vertical="center" wrapText="1" indent="1"/>
    </xf>
    <xf numFmtId="0" fontId="6" fillId="0" borderId="0" xfId="0" applyFont="1" applyAlignment="1">
      <alignment vertical="top" wrapText="1"/>
    </xf>
    <xf numFmtId="0" fontId="0" fillId="0" borderId="1" xfId="0" applyBorder="1"/>
    <xf numFmtId="0" fontId="0" fillId="2" borderId="1" xfId="0" applyFill="1" applyBorder="1"/>
    <xf numFmtId="0" fontId="0" fillId="0" borderId="0" xfId="0" applyAlignment="1">
      <alignment horizontal="left" vertical="top" indent="1"/>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vertical="top"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0" fontId="0" fillId="0" borderId="0" xfId="0" applyAlignment="1">
      <alignment horizontal="center" vertical="center" wrapText="1"/>
    </xf>
    <xf numFmtId="0" fontId="9" fillId="3" borderId="3" xfId="0" applyFont="1" applyFill="1" applyBorder="1" applyAlignment="1">
      <alignment horizontal="center" vertical="center" textRotation="90" wrapText="1"/>
    </xf>
    <xf numFmtId="0" fontId="9"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3" fontId="0" fillId="3" borderId="5" xfId="0" applyNumberFormat="1" applyFill="1" applyBorder="1" applyAlignment="1">
      <alignment horizontal="center" vertical="center" wrapText="1"/>
    </xf>
    <xf numFmtId="164" fontId="0" fillId="0" borderId="6" xfId="0" applyNumberFormat="1" applyBorder="1" applyAlignment="1">
      <alignment horizontal="right" vertical="center" indent="1"/>
    </xf>
    <xf numFmtId="3" fontId="0" fillId="5" borderId="6" xfId="0" applyNumberFormat="1" applyFill="1" applyBorder="1" applyAlignment="1">
      <alignment horizontal="center" vertical="center" wrapText="1"/>
    </xf>
    <xf numFmtId="0" fontId="10" fillId="5" borderId="6" xfId="21" applyFont="1" applyFill="1" applyBorder="1" applyAlignment="1">
      <alignment horizontal="center" vertical="center" wrapText="1"/>
      <protection/>
    </xf>
    <xf numFmtId="164" fontId="10" fillId="5" borderId="6" xfId="22" applyNumberFormat="1" applyFont="1" applyFill="1" applyBorder="1" applyAlignment="1">
      <alignment horizontal="right" vertical="center" wrapText="1" indent="1"/>
      <protection/>
    </xf>
    <xf numFmtId="164" fontId="0" fillId="0" borderId="0" xfId="0" applyNumberFormat="1" applyAlignment="1">
      <alignment horizontal="right" vertical="center" indent="1"/>
    </xf>
    <xf numFmtId="0" fontId="9" fillId="4" borderId="3" xfId="0" applyFont="1" applyFill="1" applyBorder="1" applyAlignment="1">
      <alignment horizontal="center" vertical="center" wrapText="1"/>
    </xf>
    <xf numFmtId="0" fontId="0" fillId="0" borderId="0" xfId="0" applyAlignment="1">
      <alignment horizontal="right" vertical="center" wrapText="1"/>
    </xf>
    <xf numFmtId="164" fontId="6" fillId="0" borderId="0" xfId="0" applyNumberFormat="1" applyFont="1" applyAlignment="1">
      <alignment horizontal="right" vertical="center" indent="1"/>
    </xf>
    <xf numFmtId="164" fontId="3" fillId="0" borderId="3" xfId="0" applyNumberFormat="1" applyFont="1" applyBorder="1" applyAlignment="1">
      <alignment horizontal="center" vertical="center"/>
    </xf>
    <xf numFmtId="0" fontId="7" fillId="0" borderId="0" xfId="0" applyFont="1" applyAlignment="1">
      <alignment vertical="center" wrapText="1"/>
    </xf>
    <xf numFmtId="0" fontId="9" fillId="4"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165" fontId="0" fillId="0" borderId="6" xfId="0" applyNumberFormat="1" applyBorder="1" applyAlignment="1">
      <alignment horizontal="right" vertical="center" indent="1"/>
    </xf>
    <xf numFmtId="0" fontId="0" fillId="0" borderId="7" xfId="0" applyBorder="1"/>
    <xf numFmtId="164" fontId="0" fillId="0" borderId="7" xfId="0" applyNumberFormat="1" applyBorder="1" applyAlignment="1">
      <alignment vertical="center"/>
    </xf>
    <xf numFmtId="0" fontId="0" fillId="0" borderId="8" xfId="0" applyBorder="1"/>
    <xf numFmtId="0" fontId="10" fillId="5" borderId="6" xfId="21" applyFont="1" applyFill="1" applyBorder="1" applyAlignment="1">
      <alignment horizontal="left" vertical="center" wrapText="1" indent="1"/>
      <protection/>
    </xf>
    <xf numFmtId="3" fontId="0" fillId="3" borderId="9" xfId="0" applyNumberFormat="1" applyFill="1" applyBorder="1" applyAlignment="1">
      <alignment horizontal="center" vertical="center" wrapText="1"/>
    </xf>
    <xf numFmtId="3" fontId="0" fillId="5" borderId="10" xfId="0" applyNumberFormat="1" applyFill="1" applyBorder="1" applyAlignment="1">
      <alignment horizontal="center" vertical="center" wrapText="1"/>
    </xf>
    <xf numFmtId="0" fontId="10" fillId="5" borderId="10" xfId="21" applyFont="1" applyFill="1" applyBorder="1" applyAlignment="1">
      <alignment horizontal="center" vertical="center" wrapText="1"/>
      <protection/>
    </xf>
    <xf numFmtId="0" fontId="10" fillId="5" borderId="10" xfId="21" applyFont="1" applyFill="1" applyBorder="1" applyAlignment="1">
      <alignment horizontal="left" vertical="center" wrapText="1" indent="1"/>
      <protection/>
    </xf>
    <xf numFmtId="164" fontId="0" fillId="0" borderId="10" xfId="0" applyNumberFormat="1" applyBorder="1" applyAlignment="1">
      <alignment horizontal="right" vertical="center" indent="1"/>
    </xf>
    <xf numFmtId="164" fontId="10" fillId="5" borderId="10" xfId="22" applyNumberFormat="1" applyFont="1" applyFill="1" applyBorder="1" applyAlignment="1">
      <alignment horizontal="right" vertical="center" wrapText="1" indent="1"/>
      <protection/>
    </xf>
    <xf numFmtId="165" fontId="0" fillId="0" borderId="10" xfId="0" applyNumberFormat="1" applyBorder="1" applyAlignment="1">
      <alignment horizontal="right" vertical="center" indent="1"/>
    </xf>
    <xf numFmtId="0" fontId="0" fillId="0" borderId="10" xfId="0" applyBorder="1" applyAlignment="1">
      <alignment horizontal="center" vertical="center"/>
    </xf>
    <xf numFmtId="0" fontId="9" fillId="2" borderId="4" xfId="0" applyFont="1" applyFill="1" applyBorder="1" applyAlignment="1">
      <alignment horizontal="center" vertical="center" wrapText="1"/>
    </xf>
    <xf numFmtId="0" fontId="0" fillId="0" borderId="6" xfId="0" applyBorder="1" applyAlignment="1">
      <alignment horizontal="center" vertical="center"/>
    </xf>
    <xf numFmtId="0" fontId="0" fillId="5" borderId="6" xfId="0" applyFill="1" applyBorder="1" applyAlignment="1">
      <alignment horizontal="center" vertical="center" wrapText="1"/>
    </xf>
    <xf numFmtId="0" fontId="0" fillId="5" borderId="10" xfId="0" applyFill="1" applyBorder="1" applyAlignment="1">
      <alignment horizontal="center" vertical="center" wrapText="1"/>
    </xf>
    <xf numFmtId="3" fontId="0" fillId="3" borderId="11"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0" fontId="10" fillId="5" borderId="12" xfId="21" applyFont="1" applyFill="1" applyBorder="1" applyAlignment="1">
      <alignment horizontal="center" vertical="center" wrapText="1"/>
      <protection/>
    </xf>
    <xf numFmtId="0" fontId="10" fillId="5" borderId="12" xfId="21" applyFont="1" applyFill="1" applyBorder="1" applyAlignment="1">
      <alignment horizontal="left" vertical="center" wrapText="1" indent="1"/>
      <protection/>
    </xf>
    <xf numFmtId="164" fontId="0" fillId="0" borderId="12" xfId="0" applyNumberFormat="1" applyBorder="1" applyAlignment="1">
      <alignment horizontal="right" vertical="center" indent="1"/>
    </xf>
    <xf numFmtId="164" fontId="10" fillId="5" borderId="12" xfId="22" applyNumberFormat="1" applyFont="1" applyFill="1" applyBorder="1" applyAlignment="1">
      <alignment horizontal="right" vertical="center" wrapText="1" indent="1"/>
      <protection/>
    </xf>
    <xf numFmtId="165" fontId="0" fillId="0" borderId="12" xfId="0" applyNumberFormat="1" applyBorder="1" applyAlignment="1">
      <alignment horizontal="right" vertical="center" indent="1"/>
    </xf>
    <xf numFmtId="0" fontId="0" fillId="0" borderId="13" xfId="0" applyBorder="1" applyAlignment="1">
      <alignment horizontal="center" vertical="center"/>
    </xf>
    <xf numFmtId="0" fontId="0" fillId="5" borderId="12" xfId="0" applyFill="1" applyBorder="1" applyAlignment="1">
      <alignment horizontal="center" vertical="center" wrapText="1"/>
    </xf>
    <xf numFmtId="0" fontId="0" fillId="5" borderId="12" xfId="0" applyFont="1" applyFill="1" applyBorder="1" applyAlignment="1">
      <alignment horizontal="center" vertical="center" wrapText="1"/>
    </xf>
    <xf numFmtId="0" fontId="2" fillId="5" borderId="12" xfId="0" applyFont="1" applyFill="1" applyBorder="1" applyAlignment="1">
      <alignment horizontal="center" vertical="center" wrapText="1"/>
    </xf>
    <xf numFmtId="3" fontId="0" fillId="3" borderId="14" xfId="0" applyNumberFormat="1" applyFill="1" applyBorder="1" applyAlignment="1">
      <alignment horizontal="center" vertical="center" wrapText="1"/>
    </xf>
    <xf numFmtId="3" fontId="0" fillId="5" borderId="15" xfId="0" applyNumberFormat="1" applyFill="1" applyBorder="1" applyAlignment="1">
      <alignment horizontal="center" vertical="center" wrapText="1"/>
    </xf>
    <xf numFmtId="0" fontId="10" fillId="5" borderId="15" xfId="21" applyFont="1" applyFill="1" applyBorder="1" applyAlignment="1">
      <alignment horizontal="center" vertical="center" wrapText="1"/>
      <protection/>
    </xf>
    <xf numFmtId="0" fontId="10" fillId="5" borderId="15" xfId="21" applyFont="1" applyFill="1" applyBorder="1" applyAlignment="1">
      <alignment horizontal="left" vertical="center" wrapText="1" indent="1"/>
      <protection/>
    </xf>
    <xf numFmtId="164" fontId="0" fillId="0" borderId="15" xfId="0" applyNumberFormat="1" applyBorder="1" applyAlignment="1">
      <alignment horizontal="right" vertical="center" indent="1"/>
    </xf>
    <xf numFmtId="164" fontId="10" fillId="5" borderId="15" xfId="22" applyNumberFormat="1" applyFont="1" applyFill="1" applyBorder="1" applyAlignment="1">
      <alignment horizontal="right" vertical="center" wrapText="1" indent="1"/>
      <protection/>
    </xf>
    <xf numFmtId="165" fontId="0" fillId="0" borderId="15" xfId="0" applyNumberFormat="1" applyBorder="1" applyAlignment="1">
      <alignment horizontal="right" vertical="center" indent="1"/>
    </xf>
    <xf numFmtId="0" fontId="0" fillId="0" borderId="16" xfId="0" applyBorder="1" applyAlignment="1">
      <alignment horizontal="center" vertical="center"/>
    </xf>
    <xf numFmtId="0" fontId="0" fillId="5" borderId="15" xfId="0" applyFill="1" applyBorder="1" applyAlignment="1">
      <alignment horizontal="center" vertical="center" wrapText="1"/>
    </xf>
    <xf numFmtId="0" fontId="0" fillId="5" borderId="15"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0" fillId="2" borderId="17" xfId="0" applyFont="1" applyFill="1" applyBorder="1" applyAlignment="1">
      <alignment horizontal="left" vertical="center" wrapText="1" indent="1"/>
    </xf>
    <xf numFmtId="0" fontId="10" fillId="2" borderId="18" xfId="0" applyFont="1" applyFill="1" applyBorder="1" applyAlignment="1">
      <alignment horizontal="left" vertical="center" wrapText="1" indent="1"/>
    </xf>
    <xf numFmtId="0" fontId="10" fillId="5" borderId="6" xfId="21" applyFont="1" applyFill="1" applyBorder="1" applyAlignment="1">
      <alignment horizontal="left" vertical="center" wrapText="1" indent="1"/>
      <protection/>
    </xf>
    <xf numFmtId="0" fontId="10" fillId="5" borderId="10" xfId="21" applyFont="1" applyFill="1" applyBorder="1" applyAlignment="1">
      <alignment horizontal="left" vertical="center" wrapText="1" indent="1"/>
      <protection/>
    </xf>
    <xf numFmtId="0" fontId="10" fillId="5" borderId="12" xfId="21" applyFont="1" applyFill="1" applyBorder="1" applyAlignment="1">
      <alignment horizontal="left" vertical="center" wrapText="1" indent="1"/>
      <protection/>
    </xf>
    <xf numFmtId="0" fontId="10" fillId="5" borderId="15" xfId="21" applyFont="1" applyFill="1" applyBorder="1" applyAlignment="1">
      <alignment horizontal="left" vertical="center" wrapText="1" indent="1"/>
      <protection/>
    </xf>
    <xf numFmtId="0" fontId="2" fillId="0" borderId="0" xfId="0" applyFont="1" applyAlignment="1">
      <alignment horizontal="left" vertical="center" wrapText="1"/>
    </xf>
    <xf numFmtId="0" fontId="2" fillId="4" borderId="4" xfId="0" applyFont="1" applyFill="1" applyBorder="1" applyAlignment="1">
      <alignment horizontal="center" vertical="center" wrapText="1"/>
    </xf>
    <xf numFmtId="0" fontId="9" fillId="0" borderId="0" xfId="0" applyFont="1" applyAlignment="1">
      <alignment horizontal="left" vertical="center" wrapText="1"/>
    </xf>
    <xf numFmtId="0" fontId="10" fillId="2" borderId="12" xfId="0" applyFont="1" applyFill="1" applyBorder="1" applyAlignment="1" applyProtection="1">
      <alignment horizontal="left" vertical="center" wrapText="1" indent="1"/>
      <protection locked="0"/>
    </xf>
    <xf numFmtId="164" fontId="10" fillId="2" borderId="6" xfId="0" applyNumberFormat="1" applyFont="1" applyFill="1" applyBorder="1" applyAlignment="1" applyProtection="1">
      <alignment horizontal="right" vertical="center" wrapText="1" indent="1"/>
      <protection locked="0"/>
    </xf>
    <xf numFmtId="164" fontId="10" fillId="2" borderId="10" xfId="0" applyNumberFormat="1" applyFont="1" applyFill="1" applyBorder="1" applyAlignment="1" applyProtection="1">
      <alignment horizontal="right" vertical="center" wrapText="1" indent="1"/>
      <protection locked="0"/>
    </xf>
    <xf numFmtId="164" fontId="10" fillId="2" borderId="19" xfId="0" applyNumberFormat="1" applyFont="1" applyFill="1" applyBorder="1" applyAlignment="1" applyProtection="1">
      <alignment horizontal="right" vertical="center" wrapText="1" indent="1"/>
      <protection locked="0"/>
    </xf>
    <xf numFmtId="164" fontId="10" fillId="2" borderId="20" xfId="0" applyNumberFormat="1" applyFont="1" applyFill="1" applyBorder="1" applyAlignment="1" applyProtection="1">
      <alignment horizontal="right" vertical="center" wrapText="1" indent="1"/>
      <protection locked="0"/>
    </xf>
    <xf numFmtId="0" fontId="0" fillId="5" borderId="6"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left" vertical="center"/>
    </xf>
    <xf numFmtId="0" fontId="2" fillId="0" borderId="0" xfId="0" applyFont="1" applyAlignment="1">
      <alignment horizontal="left" vertical="center" wrapText="1"/>
    </xf>
    <xf numFmtId="0" fontId="2"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4" borderId="21" xfId="0" applyFill="1" applyBorder="1" applyAlignment="1">
      <alignment vertical="center" wrapText="1"/>
    </xf>
    <xf numFmtId="0" fontId="9" fillId="0" borderId="0" xfId="0" applyFont="1" applyAlignment="1">
      <alignment horizontal="left" vertical="center" wrapText="1"/>
    </xf>
    <xf numFmtId="164" fontId="3" fillId="0" borderId="4" xfId="0" applyNumberFormat="1" applyFont="1" applyBorder="1" applyAlignment="1">
      <alignment horizontal="center" vertical="center"/>
    </xf>
    <xf numFmtId="0" fontId="0" fillId="0" borderId="4" xfId="0" applyBorder="1"/>
    <xf numFmtId="0" fontId="0" fillId="0" borderId="21" xfId="0" applyBorder="1"/>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Normální 4" xfId="23"/>
  </cellStyles>
  <dxfs count="21">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FFB7"/>
          <bgColor rgb="FFFFFFB7"/>
        </patternFill>
      </fill>
      <border/>
    </dxf>
    <dxf>
      <numFmt numFmtId="177" formatCode="@"/>
      <fill>
        <patternFill patternType="solid">
          <fgColor rgb="FFFFD1D1"/>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zoomScale="75" zoomScaleNormal="75" workbookViewId="0" topLeftCell="A4">
      <selection activeCell="G7" sqref="G7:G8"/>
    </sheetView>
  </sheetViews>
  <sheetFormatPr defaultColWidth="9.140625" defaultRowHeight="15"/>
  <cols>
    <col min="1" max="1" width="1.421875" style="4" bestFit="1" customWidth="1"/>
    <col min="2" max="2" width="5.57421875" style="4" bestFit="1" customWidth="1"/>
    <col min="3" max="3" width="53.00390625" style="1" customWidth="1"/>
    <col min="4" max="4" width="9.57421875" style="2" bestFit="1" customWidth="1"/>
    <col min="5" max="5" width="9.00390625" style="3" bestFit="1" customWidth="1"/>
    <col min="6" max="6" width="101.00390625" style="1" customWidth="1"/>
    <col min="7" max="7" width="32.57421875" style="1" customWidth="1"/>
    <col min="8" max="8" width="17.57421875" style="1" hidden="1" customWidth="1"/>
    <col min="9" max="9" width="21.421875" style="4" customWidth="1"/>
    <col min="10" max="10" width="23.421875" style="4" customWidth="1"/>
    <col min="11" max="11" width="20.57421875" style="4" bestFit="1" customWidth="1"/>
    <col min="12" max="12" width="19.57421875" style="4" bestFit="1" customWidth="1"/>
    <col min="13" max="13" width="25.140625" style="4" customWidth="1"/>
    <col min="14" max="14" width="19.00390625" style="4" bestFit="1" customWidth="1"/>
    <col min="15" max="15" width="35.28125" style="4" customWidth="1"/>
    <col min="16" max="16" width="44.7109375" style="4" customWidth="1"/>
    <col min="17" max="17" width="46.140625" style="4" customWidth="1"/>
    <col min="18" max="18" width="31.57421875" style="4" customWidth="1"/>
    <col min="19" max="19" width="17.7109375" style="4" hidden="1" customWidth="1"/>
    <col min="20" max="20" width="39.00390625" style="5" customWidth="1"/>
    <col min="21" max="16384" width="9.140625" style="4" customWidth="1"/>
  </cols>
  <sheetData>
    <row r="1" spans="2:4" ht="36.6" customHeight="1">
      <c r="B1" s="96" t="s">
        <v>33</v>
      </c>
      <c r="C1" s="97"/>
      <c r="D1" s="97"/>
    </row>
    <row r="2" spans="3:20" ht="20.1" customHeight="1">
      <c r="C2" s="4"/>
      <c r="D2" s="6"/>
      <c r="E2" s="7"/>
      <c r="F2" s="8"/>
      <c r="G2" s="8"/>
      <c r="H2" s="8"/>
      <c r="I2" s="8"/>
      <c r="J2" s="8"/>
      <c r="L2" s="9"/>
      <c r="M2" s="9"/>
      <c r="N2" s="9"/>
      <c r="O2" s="9"/>
      <c r="P2" s="9"/>
      <c r="Q2" s="9"/>
      <c r="R2" s="9"/>
      <c r="S2" s="10"/>
      <c r="T2" s="11"/>
    </row>
    <row r="3" spans="2:18" ht="20.1" customHeight="1">
      <c r="B3" s="14"/>
      <c r="C3" s="12" t="s">
        <v>0</v>
      </c>
      <c r="D3" s="86"/>
      <c r="E3" s="86"/>
      <c r="F3" s="86"/>
      <c r="G3" s="86"/>
      <c r="H3" s="36"/>
      <c r="I3" s="36"/>
      <c r="J3" s="36"/>
      <c r="K3" s="36"/>
      <c r="L3" s="36"/>
      <c r="N3" s="13"/>
      <c r="O3" s="13"/>
      <c r="P3" s="9"/>
      <c r="Q3" s="9"/>
      <c r="R3" s="9"/>
    </row>
    <row r="4" spans="2:18" ht="20.1" customHeight="1" thickBot="1">
      <c r="B4" s="15"/>
      <c r="C4" s="16" t="s">
        <v>1</v>
      </c>
      <c r="D4" s="86"/>
      <c r="E4" s="86"/>
      <c r="F4" s="86"/>
      <c r="G4" s="86"/>
      <c r="H4" s="8"/>
      <c r="I4" s="9"/>
      <c r="J4" s="9"/>
      <c r="L4" s="9"/>
      <c r="M4" s="9"/>
      <c r="N4" s="9"/>
      <c r="O4" s="9"/>
      <c r="P4" s="9"/>
      <c r="Q4" s="9"/>
      <c r="R4" s="9"/>
    </row>
    <row r="5" spans="2:20" ht="34.5" customHeight="1" thickBot="1">
      <c r="B5" s="17"/>
      <c r="C5" s="18"/>
      <c r="D5" s="19"/>
      <c r="E5" s="19"/>
      <c r="F5" s="8"/>
      <c r="G5" s="20" t="s">
        <v>2</v>
      </c>
      <c r="H5" s="21"/>
      <c r="J5" s="20" t="s">
        <v>2</v>
      </c>
      <c r="T5" s="22"/>
    </row>
    <row r="6" spans="1:20" ht="67.15" customHeight="1" thickBot="1" thickTop="1">
      <c r="A6" s="40"/>
      <c r="B6" s="23" t="s">
        <v>3</v>
      </c>
      <c r="C6" s="37" t="s">
        <v>16</v>
      </c>
      <c r="D6" s="24" t="s">
        <v>4</v>
      </c>
      <c r="E6" s="37" t="s">
        <v>17</v>
      </c>
      <c r="F6" s="37" t="s">
        <v>18</v>
      </c>
      <c r="G6" s="52" t="s">
        <v>38</v>
      </c>
      <c r="H6" s="37" t="s">
        <v>19</v>
      </c>
      <c r="I6" s="24" t="s">
        <v>5</v>
      </c>
      <c r="J6" s="25" t="s">
        <v>6</v>
      </c>
      <c r="K6" s="87" t="s">
        <v>7</v>
      </c>
      <c r="L6" s="87" t="s">
        <v>8</v>
      </c>
      <c r="M6" s="37" t="s">
        <v>20</v>
      </c>
      <c r="N6" s="37" t="s">
        <v>21</v>
      </c>
      <c r="O6" s="24" t="s">
        <v>32</v>
      </c>
      <c r="P6" s="38" t="s">
        <v>22</v>
      </c>
      <c r="Q6" s="37" t="s">
        <v>23</v>
      </c>
      <c r="R6" s="37" t="s">
        <v>24</v>
      </c>
      <c r="S6" s="37" t="s">
        <v>25</v>
      </c>
      <c r="T6" s="37" t="s">
        <v>26</v>
      </c>
    </row>
    <row r="7" spans="1:20" ht="157.5" customHeight="1" thickTop="1">
      <c r="A7" s="41"/>
      <c r="B7" s="26">
        <v>1</v>
      </c>
      <c r="C7" s="82" t="s">
        <v>49</v>
      </c>
      <c r="D7" s="28">
        <v>2</v>
      </c>
      <c r="E7" s="29" t="s">
        <v>29</v>
      </c>
      <c r="F7" s="43" t="s">
        <v>48</v>
      </c>
      <c r="G7" s="106"/>
      <c r="H7" s="27">
        <f>D7*I7</f>
        <v>19108</v>
      </c>
      <c r="I7" s="30">
        <v>9554</v>
      </c>
      <c r="J7" s="90">
        <v>9554</v>
      </c>
      <c r="K7" s="39">
        <f>D7*J7</f>
        <v>19108</v>
      </c>
      <c r="L7" s="53" t="str">
        <f aca="true" t="shared" si="0" ref="L7:L11">IF(ISNUMBER(J7),IF(J7&gt;I7,"NEVYHOVUJE","VYHOVUJE")," ")</f>
        <v>VYHOVUJE</v>
      </c>
      <c r="M7" s="94" t="s">
        <v>27</v>
      </c>
      <c r="N7" s="110" t="s">
        <v>28</v>
      </c>
      <c r="O7" s="112"/>
      <c r="P7" s="114" t="s">
        <v>41</v>
      </c>
      <c r="Q7" s="116" t="s">
        <v>54</v>
      </c>
      <c r="R7" s="108">
        <v>14</v>
      </c>
      <c r="S7" s="110"/>
      <c r="T7" s="54" t="s">
        <v>15</v>
      </c>
    </row>
    <row r="8" spans="1:20" ht="108.75" customHeight="1" thickBot="1">
      <c r="A8" s="40"/>
      <c r="B8" s="44">
        <v>2</v>
      </c>
      <c r="C8" s="83" t="s">
        <v>34</v>
      </c>
      <c r="D8" s="45">
        <v>2</v>
      </c>
      <c r="E8" s="46" t="s">
        <v>29</v>
      </c>
      <c r="F8" s="47" t="s">
        <v>50</v>
      </c>
      <c r="G8" s="107"/>
      <c r="H8" s="48">
        <f>D8*I8</f>
        <v>5426</v>
      </c>
      <c r="I8" s="49">
        <v>2713</v>
      </c>
      <c r="J8" s="91">
        <v>2713</v>
      </c>
      <c r="K8" s="50">
        <f>D8*J8</f>
        <v>5426</v>
      </c>
      <c r="L8" s="51" t="str">
        <f t="shared" si="0"/>
        <v>VYHOVUJE</v>
      </c>
      <c r="M8" s="95"/>
      <c r="N8" s="111"/>
      <c r="O8" s="113"/>
      <c r="P8" s="115"/>
      <c r="Q8" s="115"/>
      <c r="R8" s="109"/>
      <c r="S8" s="111"/>
      <c r="T8" s="55" t="s">
        <v>14</v>
      </c>
    </row>
    <row r="9" spans="1:20" ht="123.75" customHeight="1" thickBot="1">
      <c r="A9" s="40"/>
      <c r="B9" s="56">
        <v>3</v>
      </c>
      <c r="C9" s="84" t="s">
        <v>35</v>
      </c>
      <c r="D9" s="57">
        <v>2</v>
      </c>
      <c r="E9" s="58" t="s">
        <v>29</v>
      </c>
      <c r="F9" s="59" t="s">
        <v>51</v>
      </c>
      <c r="G9" s="89" t="s">
        <v>55</v>
      </c>
      <c r="H9" s="60">
        <f>D9*I9</f>
        <v>1500</v>
      </c>
      <c r="I9" s="61">
        <v>750</v>
      </c>
      <c r="J9" s="92">
        <v>750</v>
      </c>
      <c r="K9" s="62">
        <f>D9*J9</f>
        <v>1500</v>
      </c>
      <c r="L9" s="63" t="str">
        <f t="shared" si="0"/>
        <v>VYHOVUJE</v>
      </c>
      <c r="M9" s="78" t="s">
        <v>27</v>
      </c>
      <c r="N9" s="64" t="s">
        <v>31</v>
      </c>
      <c r="O9" s="65" t="s">
        <v>39</v>
      </c>
      <c r="P9" s="78" t="s">
        <v>42</v>
      </c>
      <c r="Q9" s="78" t="s">
        <v>43</v>
      </c>
      <c r="R9" s="66">
        <v>14</v>
      </c>
      <c r="S9" s="64"/>
      <c r="T9" s="64" t="s">
        <v>9</v>
      </c>
    </row>
    <row r="10" spans="1:20" ht="68.25" customHeight="1" thickBot="1">
      <c r="A10" s="40"/>
      <c r="B10" s="56">
        <v>4</v>
      </c>
      <c r="C10" s="84" t="s">
        <v>36</v>
      </c>
      <c r="D10" s="57">
        <v>20</v>
      </c>
      <c r="E10" s="58" t="s">
        <v>30</v>
      </c>
      <c r="F10" s="59" t="s">
        <v>52</v>
      </c>
      <c r="G10" s="80"/>
      <c r="H10" s="60">
        <f>D10*I10</f>
        <v>1120</v>
      </c>
      <c r="I10" s="61">
        <v>56</v>
      </c>
      <c r="J10" s="92">
        <v>45.9</v>
      </c>
      <c r="K10" s="62">
        <f>D10*J10</f>
        <v>918</v>
      </c>
      <c r="L10" s="63" t="str">
        <f t="shared" si="0"/>
        <v>VYHOVUJE</v>
      </c>
      <c r="M10" s="78" t="s">
        <v>27</v>
      </c>
      <c r="N10" s="64" t="s">
        <v>28</v>
      </c>
      <c r="O10" s="65"/>
      <c r="P10" s="78" t="s">
        <v>44</v>
      </c>
      <c r="Q10" s="78" t="s">
        <v>45</v>
      </c>
      <c r="R10" s="66">
        <v>14</v>
      </c>
      <c r="S10" s="64"/>
      <c r="T10" s="64" t="s">
        <v>9</v>
      </c>
    </row>
    <row r="11" spans="1:20" ht="183" customHeight="1" thickBot="1">
      <c r="A11" s="40"/>
      <c r="B11" s="67">
        <v>5</v>
      </c>
      <c r="C11" s="85" t="s">
        <v>37</v>
      </c>
      <c r="D11" s="68">
        <v>1</v>
      </c>
      <c r="E11" s="69" t="s">
        <v>29</v>
      </c>
      <c r="F11" s="70" t="s">
        <v>53</v>
      </c>
      <c r="G11" s="81"/>
      <c r="H11" s="71">
        <f>D11*I11</f>
        <v>2700</v>
      </c>
      <c r="I11" s="72">
        <v>2700</v>
      </c>
      <c r="J11" s="93">
        <v>1508</v>
      </c>
      <c r="K11" s="73">
        <f>D11*J11</f>
        <v>1508</v>
      </c>
      <c r="L11" s="74" t="str">
        <f t="shared" si="0"/>
        <v>VYHOVUJE</v>
      </c>
      <c r="M11" s="79" t="s">
        <v>27</v>
      </c>
      <c r="N11" s="75" t="s">
        <v>28</v>
      </c>
      <c r="O11" s="76"/>
      <c r="P11" s="79" t="s">
        <v>46</v>
      </c>
      <c r="Q11" s="79" t="s">
        <v>47</v>
      </c>
      <c r="R11" s="77">
        <v>14</v>
      </c>
      <c r="S11" s="75"/>
      <c r="T11" s="75" t="s">
        <v>40</v>
      </c>
    </row>
    <row r="12" spans="3:11" ht="13.5" customHeight="1" thickBot="1" thickTop="1">
      <c r="C12" s="4"/>
      <c r="D12" s="4"/>
      <c r="E12" s="4"/>
      <c r="F12" s="4"/>
      <c r="G12" s="4"/>
      <c r="H12" s="4"/>
      <c r="K12" s="42"/>
    </row>
    <row r="13" spans="2:20" ht="60.75" customHeight="1" thickBot="1" thickTop="1">
      <c r="B13" s="98" t="s">
        <v>10</v>
      </c>
      <c r="C13" s="98"/>
      <c r="D13" s="98"/>
      <c r="E13" s="98"/>
      <c r="F13" s="98"/>
      <c r="G13" s="86"/>
      <c r="H13" s="31"/>
      <c r="I13" s="32" t="s">
        <v>11</v>
      </c>
      <c r="J13" s="99" t="s">
        <v>12</v>
      </c>
      <c r="K13" s="100"/>
      <c r="L13" s="101"/>
      <c r="S13" s="21"/>
      <c r="T13" s="33"/>
    </row>
    <row r="14" spans="2:12" ht="33" customHeight="1" thickBot="1" thickTop="1">
      <c r="B14" s="102" t="s">
        <v>13</v>
      </c>
      <c r="C14" s="102"/>
      <c r="D14" s="102"/>
      <c r="E14" s="102"/>
      <c r="F14" s="102"/>
      <c r="G14" s="88"/>
      <c r="H14" s="34"/>
      <c r="I14" s="35">
        <f>SUM(H7:H11)</f>
        <v>29854</v>
      </c>
      <c r="J14" s="103">
        <f>SUM(K7:K11)</f>
        <v>28460</v>
      </c>
      <c r="K14" s="104"/>
      <c r="L14" s="105"/>
    </row>
    <row r="15" ht="14.25" customHeight="1" thickTop="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sheetData>
  <sheetProtection algorithmName="SHA-512" hashValue="AGOg5adDhzb1ZBKdO3c9r7t926v/z3JXCl5wD/OpWFvdPA2qx04L3qQbxFaBc9OgF//U+SfV263bcz6y7Jzvlw==" saltValue="aCq8jiiXI8q/q03KRRAkEw==" spinCount="100000" sheet="1" objects="1" scenarios="1"/>
  <mergeCells count="13">
    <mergeCell ref="R7:R8"/>
    <mergeCell ref="S7:S8"/>
    <mergeCell ref="N7:N8"/>
    <mergeCell ref="O7:O8"/>
    <mergeCell ref="P7:P8"/>
    <mergeCell ref="Q7:Q8"/>
    <mergeCell ref="M7:M8"/>
    <mergeCell ref="B1:D1"/>
    <mergeCell ref="B13:F13"/>
    <mergeCell ref="J13:L13"/>
    <mergeCell ref="B14:F14"/>
    <mergeCell ref="J14:L14"/>
    <mergeCell ref="G7:G8"/>
  </mergeCells>
  <conditionalFormatting sqref="B7:B11">
    <cfRule type="containsBlanks" priority="61" dxfId="20">
      <formula>LEN(TRIM(B7))=0</formula>
    </cfRule>
  </conditionalFormatting>
  <conditionalFormatting sqref="B7:B11">
    <cfRule type="cellIs" priority="56" dxfId="19" operator="greaterThanOrEqual">
      <formula>1</formula>
    </cfRule>
  </conditionalFormatting>
  <conditionalFormatting sqref="L7:L11">
    <cfRule type="cellIs" priority="53" dxfId="18" operator="equal">
      <formula>"VYHOVUJE"</formula>
    </cfRule>
  </conditionalFormatting>
  <conditionalFormatting sqref="L7:L11">
    <cfRule type="cellIs" priority="52" dxfId="17" operator="equal">
      <formula>"NEVYHOVUJE"</formula>
    </cfRule>
  </conditionalFormatting>
  <conditionalFormatting sqref="J7">
    <cfRule type="containsBlanks" priority="23" dxfId="3">
      <formula>LEN(TRIM(J7))=0</formula>
    </cfRule>
  </conditionalFormatting>
  <conditionalFormatting sqref="J7">
    <cfRule type="notContainsBlanks" priority="22" dxfId="2">
      <formula>LEN(TRIM(J7))&gt;0</formula>
    </cfRule>
  </conditionalFormatting>
  <conditionalFormatting sqref="J7:J11">
    <cfRule type="notContainsBlanks" priority="21" dxfId="1">
      <formula>LEN(TRIM(J7))&gt;0</formula>
    </cfRule>
  </conditionalFormatting>
  <conditionalFormatting sqref="J8:J11">
    <cfRule type="containsBlanks" priority="20" dxfId="3">
      <formula>LEN(TRIM(J8))=0</formula>
    </cfRule>
  </conditionalFormatting>
  <conditionalFormatting sqref="J8:J11">
    <cfRule type="notContainsBlanks" priority="19" dxfId="2">
      <formula>LEN(TRIM(J8))&gt;0</formula>
    </cfRule>
  </conditionalFormatting>
  <conditionalFormatting sqref="J8:J11">
    <cfRule type="notContainsBlanks" priority="18" dxfId="1">
      <formula>LEN(TRIM(J8))&gt;0</formula>
    </cfRule>
  </conditionalFormatting>
  <conditionalFormatting sqref="D7:D11">
    <cfRule type="containsBlanks" priority="16" dxfId="10">
      <formula>LEN(TRIM(D7))=0</formula>
    </cfRule>
  </conditionalFormatting>
  <conditionalFormatting sqref="G7">
    <cfRule type="containsBlanks" priority="10" dxfId="3">
      <formula>LEN(TRIM(G7))=0</formula>
    </cfRule>
  </conditionalFormatting>
  <conditionalFormatting sqref="G7">
    <cfRule type="containsBlanks" priority="9" dxfId="3">
      <formula>LEN(TRIM(G7))=0</formula>
    </cfRule>
  </conditionalFormatting>
  <conditionalFormatting sqref="G7">
    <cfRule type="notContainsBlanks" priority="8" dxfId="2">
      <formula>LEN(TRIM(G7))&gt;0</formula>
    </cfRule>
  </conditionalFormatting>
  <conditionalFormatting sqref="G7">
    <cfRule type="notContainsBlanks" priority="7" dxfId="1">
      <formula>LEN(TRIM(G7))&gt;0</formula>
    </cfRule>
  </conditionalFormatting>
  <conditionalFormatting sqref="G7">
    <cfRule type="notContainsBlanks" priority="6" dxfId="0">
      <formula>LEN(TRIM(G7))&gt;0</formula>
    </cfRule>
  </conditionalFormatting>
  <conditionalFormatting sqref="G9:G11">
    <cfRule type="containsBlanks" priority="5" dxfId="3">
      <formula>LEN(TRIM(G9))=0</formula>
    </cfRule>
  </conditionalFormatting>
  <conditionalFormatting sqref="G9:G11">
    <cfRule type="containsBlanks" priority="4" dxfId="3">
      <formula>LEN(TRIM(G9))=0</formula>
    </cfRule>
  </conditionalFormatting>
  <conditionalFormatting sqref="G9:G11">
    <cfRule type="notContainsBlanks" priority="3" dxfId="2">
      <formula>LEN(TRIM(G9))&gt;0</formula>
    </cfRule>
  </conditionalFormatting>
  <conditionalFormatting sqref="G9:G11">
    <cfRule type="notContainsBlanks" priority="2" dxfId="1">
      <formula>LEN(TRIM(G9))&gt;0</formula>
    </cfRule>
  </conditionalFormatting>
  <conditionalFormatting sqref="G9:G11">
    <cfRule type="notContainsBlanks" priority="1" dxfId="0">
      <formula>LEN(TRIM(G9))&gt;0</formula>
    </cfRule>
  </conditionalFormatting>
  <dataValidations count="2">
    <dataValidation type="list" allowBlank="1" showInputMessage="1" showErrorMessage="1" sqref="N7 N9 N10 N11">
      <formula1>"ANO,NE"</formula1>
    </dataValidation>
    <dataValidation type="list" allowBlank="1" showInputMessage="1" showErrorMessage="1" sqref="T7">
      <formula1>#REF!</formula1>
    </dataValidation>
  </dataValidations>
  <printOptions/>
  <pageMargins left="0.2362204724409449" right="0.2362204724409449" top="0.15748031496062992" bottom="0.1968503937007874" header="0.15748031496062992" footer="0"/>
  <pageSetup horizontalDpi="600" verticalDpi="600" orientation="landscape" paperSize="8"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28.01.2021</dc:description>
  <cp:lastModifiedBy>Nováčková Marie</cp:lastModifiedBy>
  <cp:lastPrinted>2021-08-04T09:21:20Z</cp:lastPrinted>
  <dcterms:created xsi:type="dcterms:W3CDTF">2014-03-05T12:43:32Z</dcterms:created>
  <dcterms:modified xsi:type="dcterms:W3CDTF">2021-08-16T11:29:13Z</dcterms:modified>
  <cp:category/>
  <cp:version/>
  <cp:contentType/>
  <cp:contentStatus/>
  <cp:revision>2</cp:revision>
</cp:coreProperties>
</file>