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7"/>
  <workbookPr/>
  <bookViews>
    <workbookView xWindow="0" yWindow="0" windowWidth="15450" windowHeight="4425" tabRatio="753" activeTab="0"/>
  </bookViews>
  <sheets>
    <sheet name="Výpočetní technika" sheetId="1" r:id="rId1"/>
  </sheets>
  <definedNames>
    <definedName name="_xlnm.Print_Area" localSheetId="0">'Výpočetní technika'!$B$1:$T$16</definedName>
  </definedNames>
  <calcPr calcId="191029"/>
</workbook>
</file>

<file path=xl/sharedStrings.xml><?xml version="1.0" encoding="utf-8"?>
<sst xmlns="http://schemas.openxmlformats.org/spreadsheetml/2006/main" count="40" uniqueCount="39">
  <si>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</si>
  <si>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</si>
  <si>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</si>
  <si>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</si>
  <si>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</si>
  <si>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</si>
  <si>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</si>
  <si>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</si>
  <si>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</si>
  <si>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</si>
  <si>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</si>
  <si>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</si>
  <si>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</si>
  <si>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</si>
  <si>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</si>
  <si>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</si>
  <si>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</si>
  <si>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</si>
  <si>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</si>
  <si>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</si>
  <si>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</si>
  <si>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</si>
  <si>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</si>
  <si>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</si>
  <si>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</si>
  <si>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</si>
  <si>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</si>
  <si>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Samostatná faktura</t>
  </si>
  <si>
    <t>NE</t>
  </si>
  <si>
    <t>Pokud financováno z projektových prostředků, pak ŘEŠITEL uvede: NÁZEV A ČÍSLO DOTAČNÍHO PROJEKTU</t>
  </si>
  <si>
    <t xml:space="preserve">Příloha č. 2 Kupní smlouvy - technická specifikace
Výpočetní technika (III.) 096 - 2021 </t>
  </si>
  <si>
    <t>ks</t>
  </si>
  <si>
    <t>Prodloužená záruka na 5 let, Next Business day onsite.</t>
  </si>
  <si>
    <t>do 30.9.2021</t>
  </si>
  <si>
    <t xml:space="preserve">Termín dodání </t>
  </si>
  <si>
    <t>Mgr. Jan Král, 
Tel.: 37763 6123</t>
  </si>
  <si>
    <t>Klatovská třída 1736/51,
301 00 Plzeň,
Fakulta pedagogická - Děkanát,
místnost KL 221</t>
  </si>
  <si>
    <t>Notebook 14"</t>
  </si>
  <si>
    <r>
      <t>Notebook klasické konstrukce.
Min. 6 jádrový procesor o výkonu min. 11 000 bodů (</t>
    </r>
    <r>
      <rPr>
        <i/>
        <sz val="11"/>
        <color theme="1"/>
        <rFont val="Calibri"/>
        <family val="2"/>
        <scheme val="minor"/>
      </rPr>
      <t>https://www.cpubenchmark.net/ k 21.7.2021</t>
    </r>
    <r>
      <rPr>
        <sz val="11"/>
        <color theme="1"/>
        <rFont val="Calibri"/>
        <family val="2"/>
        <scheme val="minor"/>
      </rPr>
      <t xml:space="preserve">), max. TDP 25W.
Min. 8 GB RAM DDR4, frekvence 3200MHz, jeden slot volný pro rozšíření.
Displej 14", IPS, Full HD s rozlišením min. 1920 x 1080 bodů, antireflexní.
Integrovaná grafická karta.
Disky SSD 256GB, M.2 PCIe/NVMe a HDD 1TB.
Bluetooth v5.0; Wi-Fi ax.
Rozhraní min.: 4x USB (1x 2.0, 2x 3.0/3.1/3.2 Gen 1 a 1x Type-C 3.1/3.2 Gen 1), HDMI, RJ-45.
HD kamera.
Čtečka paměťových karet.
Čtečka otisků prstů.
Podsvícená klávesnice s českou lokalizací, bez numerického bloku.
Kapacita baterie min. 45Wh.
Operační systém Windows 10 s českou lokalizací - OS Windows požadujeme z důvodu kompatibility s interními aplikacemi ZČU (Stag, Magion,...).
</t>
    </r>
    <r>
      <rPr>
        <sz val="11"/>
        <color theme="1"/>
        <rFont val="Calibri"/>
        <family val="2"/>
        <scheme val="minor"/>
      </rPr>
      <t>Prodloužená záruka na 5 let, Next Business day onsite.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</si>
</sst>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12" fillId="5" borderId="4" xfId="0" applyNumberFormat="1" applyFont="1" applyFill="1" applyBorder="1" applyAlignment="1">
      <alignment horizontal="right" vertical="center" indent="1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83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03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76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49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73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57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57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592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33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583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83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82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05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07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54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04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77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26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51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76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26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75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00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25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49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9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737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23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72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22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47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71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90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09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289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48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67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05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24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43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62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81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19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57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76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76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33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33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52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71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67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67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05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24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43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62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8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00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59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58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0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49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73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28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81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57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05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59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58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0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58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0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59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58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0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49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73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28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81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57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05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62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59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58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56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0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0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73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28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57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57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05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59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58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0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78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01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49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99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73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22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28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81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57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05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81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06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95250</xdr:colOff>
      <xdr:row>66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1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0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03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03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52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77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26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51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50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75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00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49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9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737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98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72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97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22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47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71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90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67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86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05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24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43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81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00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19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38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95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33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71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09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29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48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67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86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24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43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62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8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19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38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57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76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95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914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952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990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10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29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48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67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86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05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2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62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81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00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1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38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76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14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33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33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9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9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410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429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24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24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6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81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0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19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38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5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83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57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95250</xdr:colOff>
      <xdr:row>75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97442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54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04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28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536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87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62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069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1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812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0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0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0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49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73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81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95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990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10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67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8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6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38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831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57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9744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288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878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621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10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1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812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0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0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0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49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73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81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95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57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974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288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878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621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10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621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10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59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583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564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812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0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288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0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49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28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81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95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069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1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812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0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57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974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288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878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621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10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621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10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583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57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821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069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31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564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812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288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878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069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1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812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0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0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0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49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73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81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95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990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10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67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8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6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38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57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974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288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878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621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10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48780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621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10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59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62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10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10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9525</xdr:rowOff>
    </xdr:from>
    <xdr:to>
      <xdr:col>22</xdr:col>
      <xdr:colOff>190500</xdr:colOff>
      <xdr:row>65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06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0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52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02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49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73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72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22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71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81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71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05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43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57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97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990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10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67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43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81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19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57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95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7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9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429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43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6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38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583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180975</xdr:rowOff>
    </xdr:from>
    <xdr:to>
      <xdr:col>22</xdr:col>
      <xdr:colOff>190500</xdr:colOff>
      <xdr:row>72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267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28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125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373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5868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11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6859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35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602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784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0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1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30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0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03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50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49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998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097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381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33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19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57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10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67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0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2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62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181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1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38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14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33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39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429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6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1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088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078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0574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974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54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37934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288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2340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zoomScale="68" zoomScaleNormal="68" workbookViewId="0" topLeftCell="F1">
      <selection activeCell="M7" sqref="M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06.421875" style="1" customWidth="1"/>
    <col min="7" max="7" width="29.7109375" style="4" bestFit="1" customWidth="1"/>
    <col min="8" max="8" width="24.8515625" style="4" customWidth="1"/>
    <col min="9" max="9" width="25.00390625" style="4" customWidth="1"/>
    <col min="10" max="10" width="16.57421875" style="1" customWidth="1"/>
    <col min="11" max="11" width="27.28125" style="5" hidden="1" customWidth="1"/>
    <col min="12" max="12" width="32.140625" style="5" customWidth="1"/>
    <col min="13" max="13" width="30.7109375" style="5" customWidth="1"/>
    <col min="14" max="14" width="42.28125" style="4" customWidth="1"/>
    <col min="15" max="15" width="28.851562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6.00390625" style="5" hidden="1" customWidth="1"/>
    <col min="22" max="22" width="32.421875" style="6" customWidth="1"/>
    <col min="23" max="16384" width="9.140625" style="5" customWidth="1"/>
  </cols>
  <sheetData>
    <row r="1" spans="2:22" ht="40.9" customHeight="1">
      <c r="B1" s="63" t="s">
        <v>30</v>
      </c>
      <c r="C1" s="64"/>
      <c r="D1" s="64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61"/>
      <c r="E3" s="61"/>
      <c r="F3" s="61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1"/>
      <c r="E4" s="61"/>
      <c r="F4" s="61"/>
      <c r="G4" s="61"/>
      <c r="H4" s="61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73" t="s">
        <v>2</v>
      </c>
      <c r="H5" s="74"/>
      <c r="I5" s="1"/>
      <c r="J5" s="5"/>
      <c r="N5" s="1"/>
      <c r="O5" s="19"/>
      <c r="P5" s="19"/>
      <c r="R5" s="18" t="s">
        <v>2</v>
      </c>
      <c r="V5" s="37"/>
    </row>
    <row r="6" spans="2:22" ht="70.9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5" t="s">
        <v>23</v>
      </c>
      <c r="H6" s="46" t="s">
        <v>24</v>
      </c>
      <c r="I6" s="40" t="s">
        <v>15</v>
      </c>
      <c r="J6" s="39" t="s">
        <v>16</v>
      </c>
      <c r="K6" s="39" t="s">
        <v>29</v>
      </c>
      <c r="L6" s="41" t="s">
        <v>17</v>
      </c>
      <c r="M6" s="42" t="s">
        <v>18</v>
      </c>
      <c r="N6" s="41" t="s">
        <v>19</v>
      </c>
      <c r="O6" s="39" t="s">
        <v>34</v>
      </c>
      <c r="P6" s="41" t="s">
        <v>20</v>
      </c>
      <c r="Q6" s="39" t="s">
        <v>5</v>
      </c>
      <c r="R6" s="43" t="s">
        <v>6</v>
      </c>
      <c r="S6" s="62" t="s">
        <v>7</v>
      </c>
      <c r="T6" s="44" t="s">
        <v>8</v>
      </c>
      <c r="U6" s="41" t="s">
        <v>21</v>
      </c>
      <c r="V6" s="41" t="s">
        <v>22</v>
      </c>
    </row>
    <row r="7" spans="1:22" ht="334.5" customHeight="1" thickBot="1" thickTop="1">
      <c r="A7" s="20"/>
      <c r="B7" s="48">
        <v>1</v>
      </c>
      <c r="C7" s="49" t="s">
        <v>37</v>
      </c>
      <c r="D7" s="50">
        <v>10</v>
      </c>
      <c r="E7" s="51" t="s">
        <v>31</v>
      </c>
      <c r="F7" s="60" t="s">
        <v>38</v>
      </c>
      <c r="G7" s="76"/>
      <c r="H7" s="76"/>
      <c r="I7" s="52" t="s">
        <v>27</v>
      </c>
      <c r="J7" s="51" t="s">
        <v>28</v>
      </c>
      <c r="K7" s="53"/>
      <c r="L7" s="54" t="s">
        <v>32</v>
      </c>
      <c r="M7" s="59" t="s">
        <v>35</v>
      </c>
      <c r="N7" s="59" t="s">
        <v>36</v>
      </c>
      <c r="O7" s="58" t="s">
        <v>33</v>
      </c>
      <c r="P7" s="55">
        <f>D7*Q7</f>
        <v>192000</v>
      </c>
      <c r="Q7" s="75">
        <v>19200</v>
      </c>
      <c r="R7" s="77"/>
      <c r="S7" s="56">
        <f>D7*R7</f>
        <v>0</v>
      </c>
      <c r="T7" s="57" t="str">
        <f aca="true" t="shared" si="0" ref="T7">IF(ISNUMBER(R7),IF(R7&gt;Q7,"NEVYHOVUJE","VYHOVUJE")," ")</f>
        <v xml:space="preserve"> </v>
      </c>
      <c r="U7" s="51"/>
      <c r="V7" s="51" t="s">
        <v>11</v>
      </c>
    </row>
    <row r="8" spans="3:16" ht="17.45" customHeight="1" thickBot="1" thickTop="1">
      <c r="C8" s="5"/>
      <c r="D8" s="5"/>
      <c r="E8" s="5"/>
      <c r="F8" s="5"/>
      <c r="G8" s="33"/>
      <c r="H8" s="33"/>
      <c r="I8" s="5"/>
      <c r="J8" s="5"/>
      <c r="N8" s="5"/>
      <c r="O8" s="5"/>
      <c r="P8" s="5"/>
    </row>
    <row r="9" spans="2:22" ht="82.9" customHeight="1" thickBot="1" thickTop="1">
      <c r="B9" s="69" t="s">
        <v>26</v>
      </c>
      <c r="C9" s="69"/>
      <c r="D9" s="69"/>
      <c r="E9" s="69"/>
      <c r="F9" s="69"/>
      <c r="G9" s="69"/>
      <c r="H9" s="69"/>
      <c r="I9" s="69"/>
      <c r="J9" s="21"/>
      <c r="K9" s="21"/>
      <c r="L9" s="7"/>
      <c r="M9" s="7"/>
      <c r="N9" s="7"/>
      <c r="O9" s="22"/>
      <c r="P9" s="22"/>
      <c r="Q9" s="23" t="s">
        <v>9</v>
      </c>
      <c r="R9" s="70" t="s">
        <v>10</v>
      </c>
      <c r="S9" s="71"/>
      <c r="T9" s="72"/>
      <c r="U9" s="24"/>
      <c r="V9" s="25"/>
    </row>
    <row r="10" spans="2:20" ht="43.15" customHeight="1" thickBot="1" thickTop="1">
      <c r="B10" s="65" t="s">
        <v>25</v>
      </c>
      <c r="C10" s="65"/>
      <c r="D10" s="65"/>
      <c r="E10" s="65"/>
      <c r="F10" s="65"/>
      <c r="G10" s="65"/>
      <c r="I10" s="26"/>
      <c r="L10" s="9"/>
      <c r="M10" s="9"/>
      <c r="N10" s="9"/>
      <c r="O10" s="27"/>
      <c r="P10" s="27"/>
      <c r="Q10" s="28">
        <f>SUM(P7:P7)</f>
        <v>192000</v>
      </c>
      <c r="R10" s="66">
        <f>SUM(S7:S7)</f>
        <v>0</v>
      </c>
      <c r="S10" s="67"/>
      <c r="T10" s="68"/>
    </row>
    <row r="11" spans="8:19" ht="15.75" thickTop="1">
      <c r="H11" s="61"/>
      <c r="I11" s="11"/>
      <c r="J11" s="11"/>
      <c r="K11" s="11"/>
      <c r="L11" s="11"/>
      <c r="M11" s="11"/>
      <c r="N11" s="6"/>
      <c r="O11" s="6"/>
      <c r="P11" s="6"/>
      <c r="Q11" s="11"/>
      <c r="R11" s="11"/>
      <c r="S11" s="11"/>
    </row>
    <row r="12" spans="2:19" ht="15">
      <c r="B12" s="47"/>
      <c r="C12" s="47"/>
      <c r="D12" s="47"/>
      <c r="E12" s="47"/>
      <c r="F12" s="47"/>
      <c r="G12" s="61"/>
      <c r="H12" s="61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7"/>
      <c r="C13" s="47"/>
      <c r="D13" s="47"/>
      <c r="E13" s="47"/>
      <c r="F13" s="47"/>
      <c r="G13" s="61"/>
      <c r="H13" s="61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7"/>
      <c r="C14" s="47"/>
      <c r="D14" s="47"/>
      <c r="E14" s="47"/>
      <c r="F14" s="47"/>
      <c r="G14" s="61"/>
      <c r="H14" s="61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3:19" ht="19.9" customHeight="1">
      <c r="C15" s="21"/>
      <c r="D15" s="29"/>
      <c r="E15" s="21"/>
      <c r="F15" s="21"/>
      <c r="G15" s="61"/>
      <c r="H15" s="61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8:19" ht="19.9" customHeight="1">
      <c r="H16" s="36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9"/>
      <c r="E17" s="21"/>
      <c r="F17" s="21"/>
      <c r="G17" s="61"/>
      <c r="H17" s="61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61"/>
      <c r="H18" s="61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61"/>
      <c r="H19" s="61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61"/>
      <c r="H20" s="61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61"/>
      <c r="H21" s="61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61"/>
      <c r="H22" s="61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61"/>
      <c r="H23" s="61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61"/>
      <c r="H24" s="61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61"/>
      <c r="H25" s="61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61"/>
      <c r="H26" s="61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61"/>
      <c r="H27" s="61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61"/>
      <c r="H28" s="61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61"/>
      <c r="H29" s="61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61"/>
      <c r="H30" s="61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61"/>
      <c r="H31" s="61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61"/>
      <c r="H32" s="61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61"/>
      <c r="H33" s="61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61"/>
      <c r="H34" s="61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61"/>
      <c r="H35" s="61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61"/>
      <c r="H36" s="61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61"/>
      <c r="H37" s="61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61"/>
      <c r="H38" s="61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61"/>
      <c r="H39" s="61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61"/>
      <c r="H40" s="61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61"/>
      <c r="H41" s="61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61"/>
      <c r="H42" s="61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61"/>
      <c r="H43" s="61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61"/>
      <c r="H44" s="61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61"/>
      <c r="H45" s="61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61"/>
      <c r="H46" s="61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61"/>
      <c r="H47" s="61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61"/>
      <c r="H48" s="61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61"/>
      <c r="H49" s="61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61"/>
      <c r="H50" s="61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61"/>
      <c r="H51" s="61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61"/>
      <c r="H52" s="61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61"/>
      <c r="H53" s="61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61"/>
      <c r="H54" s="61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61"/>
      <c r="H55" s="61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61"/>
      <c r="H56" s="61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61"/>
      <c r="H57" s="61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61"/>
      <c r="H58" s="61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61"/>
      <c r="H59" s="61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61"/>
      <c r="H60" s="61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61"/>
      <c r="H61" s="61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61"/>
      <c r="H62" s="61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61"/>
      <c r="H63" s="61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61"/>
      <c r="H64" s="61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61"/>
      <c r="H65" s="61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61"/>
      <c r="H66" s="61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61"/>
      <c r="H67" s="61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61"/>
      <c r="H68" s="61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61"/>
      <c r="H69" s="61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61"/>
      <c r="H70" s="61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61"/>
      <c r="H71" s="61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61"/>
      <c r="H72" s="61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61"/>
      <c r="H73" s="61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61"/>
      <c r="H74" s="61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61"/>
      <c r="H75" s="61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61"/>
      <c r="H76" s="61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61"/>
      <c r="H77" s="61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61"/>
      <c r="H78" s="61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61"/>
      <c r="H79" s="61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61"/>
      <c r="H80" s="61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61"/>
      <c r="H81" s="61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61"/>
      <c r="H82" s="61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61"/>
      <c r="H83" s="61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61"/>
      <c r="H84" s="61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61"/>
      <c r="H85" s="61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61"/>
      <c r="H86" s="61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61"/>
      <c r="H87" s="61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61"/>
      <c r="H88" s="61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61"/>
      <c r="H89" s="61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61"/>
      <c r="H90" s="61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61"/>
      <c r="H91" s="61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61"/>
      <c r="H92" s="61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61"/>
      <c r="H93" s="61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61"/>
      <c r="H94" s="61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61"/>
      <c r="H95" s="61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6" ht="19.9" customHeight="1">
      <c r="C96" s="21"/>
      <c r="D96" s="29"/>
      <c r="E96" s="21"/>
      <c r="F96" s="21"/>
      <c r="G96" s="61"/>
      <c r="H96" s="61"/>
      <c r="I96" s="11"/>
      <c r="J96" s="11"/>
      <c r="K96" s="11"/>
      <c r="L96" s="11"/>
      <c r="M96" s="11"/>
      <c r="N96" s="6"/>
      <c r="O96" s="6"/>
      <c r="P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LLis8rWYQi4uju+N+i3lQXUqnohbdTMqYpDV8UAwHh4+IdxKekiQKnsrB2R9AIMd6ix5qS1r0OffuCSFrxxd4g==" saltValue="LeaERg3zSexBt3a1HiYjHg==" spinCount="100000" sheet="1" objects="1" scenarios="1"/>
  <mergeCells count="6">
    <mergeCell ref="B1:D1"/>
    <mergeCell ref="B10:G10"/>
    <mergeCell ref="R10:T10"/>
    <mergeCell ref="B9:I9"/>
    <mergeCell ref="R9:T9"/>
    <mergeCell ref="G5:H5"/>
  </mergeCells>
  <conditionalFormatting sqref="D7 B7">
    <cfRule type="containsBlanks" priority="52" dxfId="7">
      <formula>LEN(TRIM(B7))=0</formula>
    </cfRule>
  </conditionalFormatting>
  <conditionalFormatting sqref="B7">
    <cfRule type="cellIs" priority="49" dxfId="6" operator="greaterThanOrEqual">
      <formula>1</formula>
    </cfRule>
  </conditionalFormatting>
  <conditionalFormatting sqref="T7">
    <cfRule type="cellIs" priority="36" dxfId="5" operator="equal">
      <formula>"VYHOVUJE"</formula>
    </cfRule>
  </conditionalFormatting>
  <conditionalFormatting sqref="T7">
    <cfRule type="cellIs" priority="35" dxfId="4" operator="equal">
      <formula>"NEVYHOVUJE"</formula>
    </cfRule>
  </conditionalFormatting>
  <conditionalFormatting sqref="G7:H7 R7">
    <cfRule type="containsBlanks" priority="29" dxfId="3">
      <formula>LEN(TRIM(G7))=0</formula>
    </cfRule>
  </conditionalFormatting>
  <conditionalFormatting sqref="G7:H7 R7">
    <cfRule type="notContainsBlanks" priority="27" dxfId="2">
      <formula>LEN(TRIM(G7))&gt;0</formula>
    </cfRule>
  </conditionalFormatting>
  <conditionalFormatting sqref="G7:H7 R7">
    <cfRule type="notContainsBlanks" priority="26" dxfId="1">
      <formula>LEN(TRIM(G7))&gt;0</formula>
    </cfRule>
  </conditionalFormatting>
  <conditionalFormatting sqref="G7:H7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2021-06-07T06:39:26Z</cp:lastPrinted>
  <dcterms:created xsi:type="dcterms:W3CDTF">2014-03-05T12:43:32Z</dcterms:created>
  <dcterms:modified xsi:type="dcterms:W3CDTF">2021-08-13T10:02:29Z</dcterms:modified>
  <cp:category/>
  <cp:version/>
  <cp:contentType/>
  <cp:contentStatus/>
  <cp:revision>3</cp:revision>
</cp:coreProperties>
</file>