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USERS\vitkov\VT\VT 2021\080\1 výzva\"/>
    </mc:Choice>
  </mc:AlternateContent>
  <xr:revisionPtr revIDLastSave="0" documentId="13_ncr:1_{BA957257-FD01-4093-9CE5-24A54AC774AF}" xr6:coauthVersionLast="36" xr6:coauthVersionMax="47" xr10:uidLastSave="{00000000-0000-0000-0000-000000000000}"/>
  <bookViews>
    <workbookView xWindow="0" yWindow="0" windowWidth="21576" windowHeight="7200" tabRatio="724" xr2:uid="{00000000-000D-0000-FFFF-FFFF00000000}"/>
  </bookViews>
  <sheets>
    <sheet name="Výpočetní technika" sheetId="1" r:id="rId1"/>
  </sheets>
  <definedNames>
    <definedName name="_xlnm.Print_Area" localSheetId="0">'Výpočetní technika'!$B$1:$T$16</definedName>
  </definedNames>
  <calcPr calcId="191029"/>
</workbook>
</file>

<file path=xl/calcChain.xml><?xml version="1.0" encoding="utf-8"?>
<calcChain xmlns="http://schemas.openxmlformats.org/spreadsheetml/2006/main">
  <c r="P7" i="1" l="1"/>
  <c r="Q10" i="1" s="1"/>
  <c r="S7" i="1" l="1"/>
  <c r="R10" i="1" s="1"/>
  <c r="T7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<sst xmlns="http://schemas.openxmlformats.org/spreadsheetml/2006/main" count="39" uniqueCount="38">
  <si>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</si>
  <si>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</si>
  <si>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</si>
  <si>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</si>
  <si>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</si>
  <si>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</si>
  <si>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</si>
  <si>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</si>
  <si>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</si>
  <si>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</si>
  <si>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</si>
  <si>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</si>
  <si>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</si>
  <si>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</si>
  <si>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</si>
  <si>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</si>
  <si>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</si>
  <si>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</si>
  <si>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</si>
  <si>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</si>
  <si>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</si>
  <si>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</si>
  <si>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</si>
  <si>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</si>
  <si>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</si>
  <si>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</si>
  <si>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</si>
  <si>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</si>
  <si>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</si>
  <si>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</si>
  <si>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</si>
  <si>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Samostatná faktura</t>
  </si>
  <si>
    <t xml:space="preserve">Příloha č. 2 Kupní smlouvy - technická specifikace
Výpočetní technika (III.) 080 - 2021 </t>
  </si>
  <si>
    <t>pro Ing. Jelínkovou</t>
  </si>
  <si>
    <t>Ing. Kamil Eckhardt,
Tel.: 37763 3006</t>
  </si>
  <si>
    <t>Univerzitní 22, 
301 00 Plzeň,
Fakulta ekonomická - Děkanát,
místnost UL 401b</t>
  </si>
  <si>
    <t>Notebook 13,3" s příslušenstvím</t>
  </si>
  <si>
    <t>Provedení notebooku klasické, barva se preferuje zlatá.
Výkon procesoru v Passmark CPU více než 15 000 bodů, minimálně 8 jader.
Operační paměť minimálně 16 GB.
SSD disk o kapacitě minimálně 512 GB.
Integrovaná wifi karta.
Display 13,3" s rozlišením min. 2560x1600.
Podsvícená CZ klávesnice.
Operační systém: macOS (Big Sur nebo vyšší) - z důvodu kompatibility se zařízeními Apple.
Výdrž baterie (web, wifi) min. 15h.
Min. 2x USB-C.
Včetně redukce USB-C na VGA.
Včetně originální (stejný výrobce jako ntb) bezdrátové klávesnice s numerickou klávesnicí.
Včetně originální (stejný výrobce jako ntb) bezdrátové myši (bluetooth).
Včetně redukce USB-C na USB-C, HDMI a USB-A.
Včetně dokovací stanice umožňující nabíjení notebooku a s porty minimálně: 
2x DisplayPort, 1x HDMI, 
1x USB-C port Gen 2 (10 Gbps, pouze pro data), 
1x USB 3.1 Gen 2 port (10 Gbps) s podporou rychlého nabíjení (BC 1.2)
2x USB 3.1 Gen 2 port (10 Gbps)
1x Ethernet GLAN RJ-45 port
1x 3,5mm kombinovaný audio a mikrofonní vstup.
Podpora pro Kensington lock.
Kabel USB-C (minimálně 70 cm).
Rozměry produktu maximálně : 200 x 90 x 30 mm.
Hmotnost produktu maximálně: 260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</si>
</sst>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3" fillId="0" borderId="0"/>
    <xf numFmtId="0" fontId="3" fillId="0" borderId="0"/>
  </cellStyleXfs>
  <cellXfs count="7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9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Border="1"/>
    <xf numFmtId="0" fontId="8" fillId="0" borderId="0" xfId="0" applyFont="1" applyAlignment="1">
      <alignment vertical="center" wrapText="1"/>
    </xf>
    <xf numFmtId="0" fontId="0" fillId="0" borderId="0" xfId="0" applyFill="1" applyBorder="1"/>
    <xf numFmtId="0" fontId="11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3" fontId="0" fillId="2" borderId="3" xfId="0" applyNumberForma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18" fillId="0" borderId="0" xfId="2" applyFont="1" applyAlignment="1">
      <alignment horizontal="left" vertical="center" wrapText="1"/>
    </xf>
    <xf numFmtId="164" fontId="6" fillId="0" borderId="10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9" fillId="4" borderId="4" xfId="0" applyFont="1" applyFill="1" applyBorder="1" applyAlignment="1" applyProtection="1">
      <alignment horizontal="left" vertical="center" wrapText="1" indent="1"/>
      <protection locked="0"/>
    </xf>
    <xf numFmtId="164" fontId="9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425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2" zoomScale="55" zoomScaleNormal="55" workbookViewId="0">
      <selection activeCell="G7" sqref="G7:H7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3.88671875" style="1" customWidth="1"/>
    <col min="4" max="4" width="12.33203125" style="2" customWidth="1"/>
    <col min="5" max="5" width="10.5546875" style="3" customWidth="1"/>
    <col min="6" max="6" width="124.5546875" style="1" customWidth="1"/>
    <col min="7" max="7" width="29.6640625" style="4" bestFit="1" customWidth="1"/>
    <col min="8" max="8" width="29.6640625" style="4" customWidth="1"/>
    <col min="9" max="9" width="26.5546875" style="4" customWidth="1"/>
    <col min="10" max="10" width="16.33203125" style="1" customWidth="1"/>
    <col min="11" max="11" width="27.33203125" style="5" hidden="1" customWidth="1"/>
    <col min="12" max="12" width="21.6640625" style="5" customWidth="1"/>
    <col min="13" max="13" width="30.109375" style="5" customWidth="1"/>
    <col min="14" max="14" width="34.88671875" style="4" customWidth="1"/>
    <col min="15" max="15" width="31.3320312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8.4414062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65" t="s">
        <v>32</v>
      </c>
      <c r="C1" s="66"/>
      <c r="D1" s="66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61"/>
      <c r="E3" s="61"/>
      <c r="F3" s="6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61"/>
      <c r="E4" s="61"/>
      <c r="F4" s="61"/>
      <c r="G4" s="61"/>
      <c r="H4" s="6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63" t="s">
        <v>2</v>
      </c>
      <c r="H5" s="64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26</v>
      </c>
      <c r="I6" s="40" t="s">
        <v>15</v>
      </c>
      <c r="J6" s="39" t="s">
        <v>16</v>
      </c>
      <c r="K6" s="39" t="s">
        <v>30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62" t="s">
        <v>7</v>
      </c>
      <c r="T6" s="44" t="s">
        <v>8</v>
      </c>
      <c r="U6" s="41" t="s">
        <v>21</v>
      </c>
      <c r="V6" s="41" t="s">
        <v>22</v>
      </c>
    </row>
    <row r="7" spans="1:22" ht="409.5" customHeight="1" thickTop="1" thickBot="1" x14ac:dyDescent="0.35">
      <c r="A7" s="20"/>
      <c r="B7" s="48">
        <v>1</v>
      </c>
      <c r="C7" s="49" t="s">
        <v>36</v>
      </c>
      <c r="D7" s="50">
        <v>1</v>
      </c>
      <c r="E7" s="51" t="s">
        <v>29</v>
      </c>
      <c r="F7" s="60" t="s">
        <v>37</v>
      </c>
      <c r="G7" s="75"/>
      <c r="H7" s="75"/>
      <c r="I7" s="52" t="s">
        <v>31</v>
      </c>
      <c r="J7" s="51" t="s">
        <v>25</v>
      </c>
      <c r="K7" s="51"/>
      <c r="L7" s="53"/>
      <c r="M7" s="59" t="s">
        <v>34</v>
      </c>
      <c r="N7" s="59" t="s">
        <v>35</v>
      </c>
      <c r="O7" s="54">
        <v>90</v>
      </c>
      <c r="P7" s="55">
        <f>D7*Q7</f>
        <v>44500</v>
      </c>
      <c r="Q7" s="56">
        <v>44500</v>
      </c>
      <c r="R7" s="76"/>
      <c r="S7" s="57">
        <f>D7*R7</f>
        <v>0</v>
      </c>
      <c r="T7" s="58" t="str">
        <f t="shared" ref="T7" si="0">IF(ISNUMBER(R7), IF(R7&gt;Q7,"NEVYHOVUJE","VYHOVUJE")," ")</f>
        <v xml:space="preserve"> </v>
      </c>
      <c r="U7" s="52" t="s">
        <v>33</v>
      </c>
      <c r="V7" s="51" t="s">
        <v>11</v>
      </c>
    </row>
    <row r="8" spans="1:22" ht="17.399999999999999" customHeight="1" thickTop="1" thickBot="1" x14ac:dyDescent="0.35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82.95" customHeight="1" thickTop="1" thickBot="1" x14ac:dyDescent="0.35">
      <c r="B9" s="71" t="s">
        <v>28</v>
      </c>
      <c r="C9" s="71"/>
      <c r="D9" s="71"/>
      <c r="E9" s="71"/>
      <c r="F9" s="71"/>
      <c r="G9" s="71"/>
      <c r="H9" s="71"/>
      <c r="I9" s="71"/>
      <c r="J9" s="21"/>
      <c r="K9" s="21"/>
      <c r="L9" s="7"/>
      <c r="M9" s="7"/>
      <c r="N9" s="7"/>
      <c r="O9" s="22"/>
      <c r="P9" s="22"/>
      <c r="Q9" s="23" t="s">
        <v>9</v>
      </c>
      <c r="R9" s="72" t="s">
        <v>10</v>
      </c>
      <c r="S9" s="73"/>
      <c r="T9" s="74"/>
      <c r="U9" s="24"/>
      <c r="V9" s="25"/>
    </row>
    <row r="10" spans="1:22" ht="43.2" customHeight="1" thickTop="1" thickBot="1" x14ac:dyDescent="0.35">
      <c r="B10" s="67" t="s">
        <v>27</v>
      </c>
      <c r="C10" s="67"/>
      <c r="D10" s="67"/>
      <c r="E10" s="67"/>
      <c r="F10" s="67"/>
      <c r="G10" s="67"/>
      <c r="I10" s="26"/>
      <c r="L10" s="9"/>
      <c r="M10" s="9"/>
      <c r="N10" s="9"/>
      <c r="O10" s="27"/>
      <c r="P10" s="27"/>
      <c r="Q10" s="28">
        <f>SUM(P7:P7)</f>
        <v>44500</v>
      </c>
      <c r="R10" s="68">
        <f>SUM(S7:S7)</f>
        <v>0</v>
      </c>
      <c r="S10" s="69"/>
      <c r="T10" s="70"/>
    </row>
    <row r="11" spans="1:22" ht="15" thickTop="1" x14ac:dyDescent="0.3">
      <c r="H11" s="61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3">
      <c r="B12" s="47"/>
      <c r="C12" s="47"/>
      <c r="D12" s="47"/>
      <c r="E12" s="47"/>
      <c r="F12" s="47"/>
      <c r="G12" s="61"/>
      <c r="H12" s="61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">
      <c r="B13" s="47"/>
      <c r="C13" s="47"/>
      <c r="D13" s="47"/>
      <c r="E13" s="47"/>
      <c r="F13" s="47"/>
      <c r="G13" s="61"/>
      <c r="H13" s="61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61"/>
      <c r="H14" s="61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95" customHeight="1" x14ac:dyDescent="0.3">
      <c r="C15" s="21"/>
      <c r="D15" s="29"/>
      <c r="E15" s="21"/>
      <c r="F15" s="21"/>
      <c r="G15" s="61"/>
      <c r="H15" s="61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95" customHeight="1" x14ac:dyDescent="0.3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61"/>
      <c r="H17" s="6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C18" s="21"/>
      <c r="D18" s="29"/>
      <c r="E18" s="21"/>
      <c r="F18" s="21"/>
      <c r="G18" s="61"/>
      <c r="H18" s="61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61"/>
      <c r="H19" s="61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61"/>
      <c r="H20" s="61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61"/>
      <c r="H21" s="61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61"/>
      <c r="H22" s="6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61"/>
      <c r="H23" s="6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61"/>
      <c r="H24" s="6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61"/>
      <c r="H25" s="6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61"/>
      <c r="H26" s="6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61"/>
      <c r="H27" s="6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61"/>
      <c r="H28" s="6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61"/>
      <c r="H29" s="6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61"/>
      <c r="H30" s="6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61"/>
      <c r="H31" s="6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61"/>
      <c r="H32" s="6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61"/>
      <c r="H33" s="6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61"/>
      <c r="H34" s="6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61"/>
      <c r="H35" s="6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61"/>
      <c r="H36" s="6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61"/>
      <c r="H37" s="6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61"/>
      <c r="H38" s="6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61"/>
      <c r="H39" s="6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61"/>
      <c r="H40" s="6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61"/>
      <c r="H41" s="6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61"/>
      <c r="H42" s="6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61"/>
      <c r="H43" s="6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61"/>
      <c r="H44" s="6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61"/>
      <c r="H45" s="6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61"/>
      <c r="H46" s="6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61"/>
      <c r="H47" s="6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61"/>
      <c r="H48" s="6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61"/>
      <c r="H49" s="6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61"/>
      <c r="H50" s="6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61"/>
      <c r="H51" s="6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61"/>
      <c r="H52" s="6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61"/>
      <c r="H53" s="6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61"/>
      <c r="H54" s="6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61"/>
      <c r="H55" s="6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61"/>
      <c r="H56" s="6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61"/>
      <c r="H57" s="6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61"/>
      <c r="H58" s="6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61"/>
      <c r="H59" s="6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61"/>
      <c r="H60" s="6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61"/>
      <c r="H61" s="6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61"/>
      <c r="H62" s="6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61"/>
      <c r="H63" s="6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61"/>
      <c r="H64" s="6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61"/>
      <c r="H65" s="6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61"/>
      <c r="H66" s="6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61"/>
      <c r="H67" s="6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61"/>
      <c r="H68" s="6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61"/>
      <c r="H69" s="6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61"/>
      <c r="H70" s="6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61"/>
      <c r="H71" s="6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61"/>
      <c r="H72" s="6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61"/>
      <c r="H73" s="6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61"/>
      <c r="H74" s="6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61"/>
      <c r="H75" s="6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61"/>
      <c r="H76" s="6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61"/>
      <c r="H77" s="6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61"/>
      <c r="H78" s="6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61"/>
      <c r="H79" s="6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61"/>
      <c r="H80" s="6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61"/>
      <c r="H81" s="6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61"/>
      <c r="H82" s="6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61"/>
      <c r="H83" s="6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61"/>
      <c r="H84" s="6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61"/>
      <c r="H85" s="6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61"/>
      <c r="H86" s="6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61"/>
      <c r="H87" s="6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61"/>
      <c r="H88" s="6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61"/>
      <c r="H89" s="6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61"/>
      <c r="H90" s="6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61"/>
      <c r="H91" s="6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61"/>
      <c r="H92" s="6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61"/>
      <c r="H93" s="6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61"/>
      <c r="H94" s="6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61"/>
      <c r="H95" s="6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61"/>
      <c r="H96" s="61"/>
      <c r="I96" s="11"/>
      <c r="J96" s="11"/>
      <c r="K96" s="11"/>
      <c r="L96" s="11"/>
      <c r="M96" s="11"/>
      <c r="N96" s="6"/>
      <c r="O96" s="6"/>
      <c r="P96" s="6"/>
    </row>
    <row r="97" spans="3:10" ht="19.95" customHeight="1" x14ac:dyDescent="0.3">
      <c r="C97" s="5"/>
      <c r="E97" s="5"/>
      <c r="F97" s="5"/>
      <c r="J97" s="5"/>
    </row>
    <row r="98" spans="3:10" ht="19.95" customHeight="1" x14ac:dyDescent="0.3">
      <c r="C98" s="5"/>
      <c r="E98" s="5"/>
      <c r="F98" s="5"/>
      <c r="J98" s="5"/>
    </row>
    <row r="99" spans="3:10" ht="19.95" customHeight="1" x14ac:dyDescent="0.3">
      <c r="C99" s="5"/>
      <c r="E99" s="5"/>
      <c r="F99" s="5"/>
      <c r="J99" s="5"/>
    </row>
    <row r="100" spans="3:10" ht="19.95" customHeight="1" x14ac:dyDescent="0.3">
      <c r="C100" s="5"/>
      <c r="E100" s="5"/>
      <c r="F100" s="5"/>
      <c r="J100" s="5"/>
    </row>
    <row r="101" spans="3:10" ht="19.95" customHeight="1" x14ac:dyDescent="0.3">
      <c r="C101" s="5"/>
      <c r="E101" s="5"/>
      <c r="F101" s="5"/>
      <c r="J101" s="5"/>
    </row>
    <row r="102" spans="3:10" ht="19.95" customHeight="1" x14ac:dyDescent="0.3">
      <c r="C102" s="5"/>
      <c r="E102" s="5"/>
      <c r="F102" s="5"/>
      <c r="J102" s="5"/>
    </row>
    <row r="103" spans="3:10" ht="19.95" customHeight="1" x14ac:dyDescent="0.3">
      <c r="C103" s="5"/>
      <c r="E103" s="5"/>
      <c r="F103" s="5"/>
      <c r="J103" s="5"/>
    </row>
    <row r="104" spans="3:10" ht="19.95" customHeight="1" x14ac:dyDescent="0.3">
      <c r="C104" s="5"/>
      <c r="E104" s="5"/>
      <c r="F104" s="5"/>
      <c r="J104" s="5"/>
    </row>
    <row r="105" spans="3:10" x14ac:dyDescent="0.3">
      <c r="C105" s="5"/>
      <c r="E105" s="5"/>
      <c r="F105" s="5"/>
      <c r="J105" s="5"/>
    </row>
    <row r="106" spans="3:10" x14ac:dyDescent="0.3">
      <c r="C106" s="5"/>
      <c r="E106" s="5"/>
      <c r="F106" s="5"/>
      <c r="J106" s="5"/>
    </row>
    <row r="107" spans="3:10" x14ac:dyDescent="0.3">
      <c r="C107" s="5"/>
      <c r="E107" s="5"/>
      <c r="F107" s="5"/>
      <c r="J107" s="5"/>
    </row>
    <row r="108" spans="3:10" x14ac:dyDescent="0.3">
      <c r="C108" s="5"/>
      <c r="E108" s="5"/>
      <c r="F108" s="5"/>
      <c r="J108" s="5"/>
    </row>
    <row r="109" spans="3:10" x14ac:dyDescent="0.3">
      <c r="C109" s="5"/>
      <c r="E109" s="5"/>
      <c r="F109" s="5"/>
      <c r="J109" s="5"/>
    </row>
    <row r="110" spans="3:10" x14ac:dyDescent="0.3">
      <c r="C110" s="5"/>
      <c r="E110" s="5"/>
      <c r="F110" s="5"/>
      <c r="J110" s="5"/>
    </row>
    <row r="111" spans="3:10" x14ac:dyDescent="0.3">
      <c r="C111" s="5"/>
      <c r="E111" s="5"/>
      <c r="F111" s="5"/>
      <c r="J111" s="5"/>
    </row>
    <row r="112" spans="3:10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</sheetData>
  <sheetProtection algorithmName="SHA-512" hashValue="5cBkB8Cg86jac7bp3mJuXKAdoxabN8okb+zdBEWeTwItUTlSaHk9axBIBaRTPUnLTrJlYBaeq0oYF+YEFubZ0w==" saltValue="TpueX2zzb9RFp/VilxyE9w==" spinCount="100000" sheet="1" objects="1" scenarios="1"/>
  <mergeCells count="6">
    <mergeCell ref="G5:H5"/>
    <mergeCell ref="B1:D1"/>
    <mergeCell ref="B10:G10"/>
    <mergeCell ref="R10:T10"/>
    <mergeCell ref="B9:I9"/>
    <mergeCell ref="R9:T9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2021-07-16T06:08:54Z</dcterms:modified>
</cp:coreProperties>
</file>