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5"/>
  <workbookPr/>
  <bookViews>
    <workbookView xWindow="0" yWindow="0" windowWidth="28800" windowHeight="13620" tabRatio="738" activeTab="0"/>
  </bookViews>
  <sheets>
    <sheet name="AVT" sheetId="1" r:id="rId1"/>
  </sheets>
  <definedNames>
    <definedName name="_xlnm.Print_Area" localSheetId="0">'AVT'!$B$1:$T$13</definedName>
  </definedNames>
  <calcPr calcId="191029"/>
</workbook>
</file>

<file path=xl/sharedStrings.xml><?xml version="1.0" encoding="utf-8"?>
<sst xmlns="http://schemas.openxmlformats.org/spreadsheetml/2006/main" count="54" uniqueCount="46">
  <si>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</si>
  <si>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</si>
  <si>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</si>
  <si>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</si>
  <si>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</si>
  <si>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</si>
  <si>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</si>
  <si>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</si>
  <si>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</si>
  <si>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</si>
  <si>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</si>
  <si>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</si>
  <si>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23224300-3 - Televizní přístroje</t>
  </si>
  <si>
    <t>ks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</si>
  <si>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</si>
  <si>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</si>
  <si>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</si>
  <si>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</si>
  <si>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</si>
  <si>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 xml:space="preserve">Obchodní podmínky NAD RÁMEC STANDARDNÍCH 
obchodních podmínek </t>
  </si>
  <si>
    <t>Kontaktní osoba 
k převzetí zboží</t>
  </si>
  <si>
    <t xml:space="preserve">Místo dodání </t>
  </si>
  <si>
    <r>
      <t xml:space="preserve">Termín dodání 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</si>
  <si>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Maximální cena za jednotlivé položky 
 v Kč BEZ DPH </t>
  </si>
  <si>
    <t xml:space="preserve">POZNÁMKA </t>
  </si>
  <si>
    <t>CPV - výběr
AUDIOVIZUÁLNÍ TECHNIKA</t>
  </si>
  <si>
    <t>Samostatná faktura</t>
  </si>
  <si>
    <t>Odkaz na  splnění požadavku
TCO Certified / Energy star</t>
  </si>
  <si>
    <t>Zadavatel požaduje, aby vybraná zařízení splňovala požadavky na certifikaci TCO Certified (viz https://tcocertified.com/product-finder/) nebo programu Energy star (viz https://www.energystar.gov/products).</t>
  </si>
  <si>
    <r>
      <t xml:space="preserve">Informace pro dodavatele: </t>
    </r>
    <r>
      <rPr>
        <sz val="11"/>
        <color theme="1"/>
        <rFont val="Calibri"/>
        <family val="2"/>
        <scheme val="minor"/>
      </rPr>
      <t xml:space="preserve"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</t>
    </r>
    <r>
      <rPr>
        <b/>
        <sz val="11"/>
        <color theme="1"/>
        <rFont val="Calibri"/>
        <family val="2"/>
        <scheme val="minor"/>
      </rPr>
      <t xml:space="preserve">
V případě, že se dodavatel při předání zboží na některá uvedená tel. čísla nedovolá, bude v takovém případě volat tel. 377 631 320, 377 631 325.</t>
    </r>
  </si>
  <si>
    <t>Příloha č. 2 Kupní smlouvy - technická specifikace
Audiovizuální technika (II.) 023 - 2021</t>
  </si>
  <si>
    <t>Smart TV</t>
  </si>
  <si>
    <t>Nástěnný držák pro televizi</t>
  </si>
  <si>
    <t>Kompatibilní s položkou č.1, polohovatelný.</t>
  </si>
  <si>
    <t>NE</t>
  </si>
  <si>
    <t>Ing. Jindra Komrsková, 
Tel.: 37763 1081, 
606 665 167</t>
  </si>
  <si>
    <t>Univerzitní 22,
301 00 Plzeň,
budova Fakulty strojní - Projektové centrum,
místnost UF 210 (dopravit do kanceláře)</t>
  </si>
  <si>
    <t>Pokud financováno z projektových prostředků, pak ŘEŠITEL uvede: NÁZEV A ČÍSLO DOTAČNÍHO PROJEKTU</t>
  </si>
  <si>
    <t>Včetně montáže.</t>
  </si>
  <si>
    <t>PhDr. Petr Simbartl, Ph.D.,
Tel.: 37763 3712,
E-mail: simbartl@fzs.zcu.cz</t>
  </si>
  <si>
    <t>Husova 11,
301 00 Plzeň,
Fakulta zdravotnických studií - Děkanát,
místnost HJ 206</t>
  </si>
  <si>
    <t>Držák na televizi - polohovatelný</t>
  </si>
  <si>
    <t>Držák na televizi - nástěnný</t>
  </si>
  <si>
    <t>Kompatibilní s televizí Panasonic HX940 75''.
Min. nosnost 70 kg.
Typ držáku na stěnu, výsuvný polohovatelný.
Náklon nahoru min. +5°, dolů min. -15°, natočení min.  +/- 60°, korekce roviny +/- 3°.
Min. vzdálenost od zdi 6,9 cm, max. vzdálenost od zdi 63,5 cm.
Pojistka proti vysazení.
Včetně montáže.</t>
  </si>
  <si>
    <t>Kompatibilní s televizí Panasonic HX940 75''.
Min. nosnost 70 kg.
Typ držáku na stěnu.
Pojistka proti vysazení.
Včetně montáže.</t>
  </si>
  <si>
    <r>
      <t>Televize SMART LED.
Barva černá.
Úhlopříčka min. 108 cm, max. 123 cm.
Min. 2x HDMI, USB, CI LAN, DLNA, WiFi, Bluetooth, web prohlížeč, nahrávání, Smart ovladač, Miracast,</t>
    </r>
    <r>
      <rPr>
        <sz val="11"/>
        <color rgb="FFFF0000"/>
        <rFont val="Calibri"/>
        <family val="2"/>
        <scheme val="minor"/>
      </rPr>
      <t xml:space="preserve"> 4K rozlišení.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</si>
</sst>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/>
      <bottom style="thick"/>
    </border>
    <border>
      <left style="medium"/>
      <right style="medium"/>
      <top/>
      <bottom style="medium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 diagonalUp="1" diagonalDown="1">
      <left style="medium"/>
      <right style="medium"/>
      <top style="thin"/>
      <bottom style="medium"/>
      <diagonal style="thin"/>
    </border>
    <border>
      <left style="thick"/>
      <right style="medium"/>
      <top style="thick"/>
      <bottom style="thin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 diagonalUp="1" diagonalDown="1">
      <left style="medium"/>
      <right style="medium"/>
      <top style="medium"/>
      <bottom/>
      <diagonal style="thin"/>
    </border>
    <border diagonalUp="1" diagonalDown="1">
      <left style="medium"/>
      <right style="medium"/>
      <top/>
      <bottom style="thick"/>
      <diagonal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7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  <protection/>
    </xf>
    <xf numFmtId="0" fontId="4" fillId="2" borderId="8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5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3" borderId="10" xfId="0" applyNumberForma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3" borderId="12" xfId="0" applyNumberForma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3" fontId="0" fillId="5" borderId="13" xfId="0" applyNumberForma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left" vertical="center" wrapText="1"/>
    </xf>
    <xf numFmtId="164" fontId="0" fillId="0" borderId="13" xfId="0" applyNumberFormat="1" applyBorder="1" applyAlignment="1">
      <alignment horizontal="right" vertical="center" indent="1"/>
    </xf>
    <xf numFmtId="164" fontId="0" fillId="5" borderId="13" xfId="0" applyNumberFormat="1" applyFill="1" applyBorder="1" applyAlignment="1">
      <alignment horizontal="right" vertical="center" indent="1"/>
    </xf>
    <xf numFmtId="165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3" borderId="14" xfId="0" applyNumberFormat="1" applyFill="1" applyBorder="1" applyAlignment="1">
      <alignment horizontal="center" vertical="center" wrapText="1"/>
    </xf>
    <xf numFmtId="3" fontId="0" fillId="5" borderId="15" xfId="0" applyNumberForma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right" vertical="center" indent="1"/>
    </xf>
    <xf numFmtId="164" fontId="0" fillId="5" borderId="15" xfId="0" applyNumberFormat="1" applyFill="1" applyBorder="1" applyAlignment="1">
      <alignment horizontal="right" vertical="center" indent="1"/>
    </xf>
    <xf numFmtId="165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left" vertical="center" wrapText="1"/>
    </xf>
    <xf numFmtId="0" fontId="0" fillId="5" borderId="11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vertical="center" wrapText="1"/>
    </xf>
    <xf numFmtId="3" fontId="0" fillId="6" borderId="17" xfId="0" applyNumberForma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left" vertical="center" wrapText="1"/>
    </xf>
    <xf numFmtId="164" fontId="13" fillId="5" borderId="9" xfId="0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0" fontId="9" fillId="2" borderId="15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18" xfId="0" applyBorder="1"/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18" xfId="0" applyFill="1" applyBorder="1" applyAlignment="1">
      <alignment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1"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3"/>
  <sheetViews>
    <sheetView tabSelected="1" zoomScale="73" zoomScaleNormal="73" workbookViewId="0" topLeftCell="A1">
      <selection activeCell="N7" sqref="N7:N8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37.7109375" style="1" bestFit="1" customWidth="1"/>
    <col min="4" max="4" width="10.7109375" style="2" customWidth="1"/>
    <col min="5" max="5" width="10.28125" style="3" customWidth="1"/>
    <col min="6" max="6" width="92.7109375" style="1" customWidth="1"/>
    <col min="7" max="7" width="27.8515625" style="1" customWidth="1"/>
    <col min="8" max="8" width="27.7109375" style="1" customWidth="1"/>
    <col min="9" max="9" width="23.57421875" style="1" bestFit="1" customWidth="1"/>
    <col min="10" max="10" width="19.00390625" style="1" bestFit="1" customWidth="1"/>
    <col min="11" max="11" width="27.8515625" style="5" hidden="1" customWidth="1"/>
    <col min="12" max="12" width="27.00390625" style="5" customWidth="1"/>
    <col min="13" max="13" width="27.57421875" style="5" customWidth="1"/>
    <col min="14" max="14" width="42.7109375" style="1" customWidth="1"/>
    <col min="15" max="15" width="28.00390625" style="1" customWidth="1"/>
    <col min="16" max="16" width="15.140625" style="1" hidden="1" customWidth="1"/>
    <col min="17" max="17" width="24.00390625" style="5" bestFit="1" customWidth="1"/>
    <col min="18" max="18" width="23.28125" style="5" customWidth="1"/>
    <col min="19" max="19" width="20.7109375" style="5" bestFit="1" customWidth="1"/>
    <col min="20" max="20" width="19.7109375" style="5" bestFit="1" customWidth="1"/>
    <col min="21" max="21" width="17.7109375" style="5" hidden="1" customWidth="1"/>
    <col min="22" max="22" width="35.8515625" style="4" customWidth="1"/>
    <col min="23" max="16384" width="9.140625" style="5" customWidth="1"/>
  </cols>
  <sheetData>
    <row r="1" spans="2:4" ht="42.6" customHeight="1">
      <c r="B1" s="97" t="s">
        <v>30</v>
      </c>
      <c r="C1" s="98"/>
      <c r="D1" s="98"/>
    </row>
    <row r="2" spans="3:22" ht="18" customHeight="1">
      <c r="C2" s="5"/>
      <c r="D2" s="12"/>
      <c r="E2" s="6"/>
      <c r="F2" s="7"/>
      <c r="G2" s="7"/>
      <c r="H2" s="7"/>
      <c r="I2" s="5"/>
      <c r="J2" s="8"/>
      <c r="N2" s="37"/>
      <c r="O2" s="7"/>
      <c r="P2" s="7"/>
      <c r="Q2" s="7"/>
      <c r="R2" s="7"/>
      <c r="T2" s="9"/>
      <c r="U2" s="10"/>
      <c r="V2" s="11"/>
    </row>
    <row r="3" spans="2:20" ht="18" customHeight="1">
      <c r="B3" s="15"/>
      <c r="C3" s="13" t="s">
        <v>0</v>
      </c>
      <c r="D3" s="14"/>
      <c r="E3" s="14"/>
      <c r="F3" s="14"/>
      <c r="G3" s="38"/>
      <c r="H3" s="38"/>
      <c r="I3" s="38"/>
      <c r="J3" s="38"/>
      <c r="K3" s="38"/>
      <c r="L3" s="38"/>
      <c r="M3" s="9"/>
      <c r="N3" s="36"/>
      <c r="O3" s="36"/>
      <c r="P3" s="36"/>
      <c r="Q3" s="36"/>
      <c r="R3" s="36"/>
      <c r="T3" s="9"/>
    </row>
    <row r="4" spans="2:20" ht="18" customHeight="1" thickBot="1">
      <c r="B4" s="16"/>
      <c r="C4" s="17" t="s">
        <v>1</v>
      </c>
      <c r="D4" s="14"/>
      <c r="E4" s="14"/>
      <c r="F4" s="14"/>
      <c r="G4" s="14"/>
      <c r="H4" s="14"/>
      <c r="I4" s="9"/>
      <c r="J4" s="9"/>
      <c r="K4" s="9"/>
      <c r="L4" s="9"/>
      <c r="M4" s="9"/>
      <c r="N4" s="7"/>
      <c r="O4" s="7"/>
      <c r="P4" s="7"/>
      <c r="Q4" s="9"/>
      <c r="R4" s="9"/>
      <c r="T4" s="9"/>
    </row>
    <row r="5" spans="2:22" ht="34.5" customHeight="1" thickBot="1">
      <c r="B5" s="18"/>
      <c r="C5" s="19"/>
      <c r="D5" s="20"/>
      <c r="E5" s="20"/>
      <c r="F5" s="7"/>
      <c r="G5" s="43" t="s">
        <v>2</v>
      </c>
      <c r="H5" s="43" t="s">
        <v>2</v>
      </c>
      <c r="I5" s="7"/>
      <c r="J5" s="7"/>
      <c r="N5" s="7"/>
      <c r="O5" s="22"/>
      <c r="P5" s="22"/>
      <c r="R5" s="21" t="s">
        <v>2</v>
      </c>
      <c r="V5" s="8"/>
    </row>
    <row r="6" spans="2:22" ht="67.15" customHeight="1" thickBot="1" thickTop="1">
      <c r="B6" s="23" t="s">
        <v>3</v>
      </c>
      <c r="C6" s="24" t="s">
        <v>14</v>
      </c>
      <c r="D6" s="24" t="s">
        <v>4</v>
      </c>
      <c r="E6" s="24" t="s">
        <v>15</v>
      </c>
      <c r="F6" s="24" t="s">
        <v>16</v>
      </c>
      <c r="G6" s="41" t="s">
        <v>5</v>
      </c>
      <c r="H6" s="42" t="s">
        <v>27</v>
      </c>
      <c r="I6" s="35" t="s">
        <v>17</v>
      </c>
      <c r="J6" s="35" t="s">
        <v>18</v>
      </c>
      <c r="K6" s="24" t="s">
        <v>37</v>
      </c>
      <c r="L6" s="35" t="s">
        <v>19</v>
      </c>
      <c r="M6" s="39" t="s">
        <v>20</v>
      </c>
      <c r="N6" s="35" t="s">
        <v>21</v>
      </c>
      <c r="O6" s="35" t="s">
        <v>22</v>
      </c>
      <c r="P6" s="35" t="s">
        <v>23</v>
      </c>
      <c r="Q6" s="24" t="s">
        <v>6</v>
      </c>
      <c r="R6" s="25" t="s">
        <v>7</v>
      </c>
      <c r="S6" s="83" t="s">
        <v>8</v>
      </c>
      <c r="T6" s="83" t="s">
        <v>9</v>
      </c>
      <c r="U6" s="35" t="s">
        <v>24</v>
      </c>
      <c r="V6" s="35" t="s">
        <v>25</v>
      </c>
    </row>
    <row r="7" spans="1:22" ht="155.25" customHeight="1" thickBot="1" thickTop="1">
      <c r="A7" s="26"/>
      <c r="B7" s="78">
        <v>1</v>
      </c>
      <c r="C7" s="44" t="s">
        <v>31</v>
      </c>
      <c r="D7" s="45">
        <v>1</v>
      </c>
      <c r="E7" s="46" t="s">
        <v>13</v>
      </c>
      <c r="F7" s="79" t="s">
        <v>45</v>
      </c>
      <c r="G7" s="88"/>
      <c r="H7" s="77"/>
      <c r="I7" s="104" t="s">
        <v>26</v>
      </c>
      <c r="J7" s="106" t="s">
        <v>34</v>
      </c>
      <c r="K7" s="108"/>
      <c r="L7" s="110"/>
      <c r="M7" s="112" t="s">
        <v>35</v>
      </c>
      <c r="N7" s="112" t="s">
        <v>36</v>
      </c>
      <c r="O7" s="113">
        <v>30</v>
      </c>
      <c r="P7" s="47">
        <f>D7*Q7</f>
        <v>14000</v>
      </c>
      <c r="Q7" s="80">
        <v>14000</v>
      </c>
      <c r="R7" s="84"/>
      <c r="S7" s="48">
        <f>D7*R7</f>
        <v>0</v>
      </c>
      <c r="T7" s="49" t="str">
        <f aca="true" t="shared" si="0" ref="T7">IF(ISNUMBER(R7),IF(R7&gt;Q7,"NEVYHOVUJE","VYHOVUJE")," ")</f>
        <v xml:space="preserve"> </v>
      </c>
      <c r="U7" s="46"/>
      <c r="V7" s="110" t="s">
        <v>12</v>
      </c>
    </row>
    <row r="8" spans="1:22" ht="43.5" customHeight="1" thickBot="1">
      <c r="A8" s="26"/>
      <c r="B8" s="57">
        <v>2</v>
      </c>
      <c r="C8" s="58" t="s">
        <v>32</v>
      </c>
      <c r="D8" s="59">
        <v>1</v>
      </c>
      <c r="E8" s="60" t="s">
        <v>13</v>
      </c>
      <c r="F8" s="61" t="s">
        <v>33</v>
      </c>
      <c r="G8" s="89"/>
      <c r="H8" s="77"/>
      <c r="I8" s="105"/>
      <c r="J8" s="107"/>
      <c r="K8" s="109"/>
      <c r="L8" s="111"/>
      <c r="M8" s="105"/>
      <c r="N8" s="105"/>
      <c r="O8" s="114"/>
      <c r="P8" s="62">
        <f>D8*Q8</f>
        <v>500</v>
      </c>
      <c r="Q8" s="63">
        <v>500</v>
      </c>
      <c r="R8" s="85"/>
      <c r="S8" s="64">
        <f>D8*R8</f>
        <v>0</v>
      </c>
      <c r="T8" s="65" t="str">
        <f aca="true" t="shared" si="1" ref="T8:T9">IF(ISNUMBER(R8),IF(R8&gt;Q8,"NEVYHOVUJE","VYHOVUJE")," ")</f>
        <v xml:space="preserve"> </v>
      </c>
      <c r="U8" s="60"/>
      <c r="V8" s="111"/>
    </row>
    <row r="9" spans="1:22" ht="138" customHeight="1">
      <c r="A9" s="26"/>
      <c r="B9" s="66">
        <v>3</v>
      </c>
      <c r="C9" s="73" t="s">
        <v>41</v>
      </c>
      <c r="D9" s="67">
        <v>1</v>
      </c>
      <c r="E9" s="68" t="s">
        <v>13</v>
      </c>
      <c r="F9" s="75" t="s">
        <v>43</v>
      </c>
      <c r="G9" s="90"/>
      <c r="H9" s="115"/>
      <c r="I9" s="117" t="s">
        <v>26</v>
      </c>
      <c r="J9" s="119" t="s">
        <v>34</v>
      </c>
      <c r="K9" s="121"/>
      <c r="L9" s="117" t="s">
        <v>38</v>
      </c>
      <c r="M9" s="117" t="s">
        <v>39</v>
      </c>
      <c r="N9" s="117" t="s">
        <v>40</v>
      </c>
      <c r="O9" s="125">
        <v>14</v>
      </c>
      <c r="P9" s="69">
        <f>D9*Q9</f>
        <v>3500</v>
      </c>
      <c r="Q9" s="70">
        <v>3500</v>
      </c>
      <c r="R9" s="86"/>
      <c r="S9" s="71">
        <f>D9*R9</f>
        <v>0</v>
      </c>
      <c r="T9" s="72" t="str">
        <f t="shared" si="1"/>
        <v xml:space="preserve"> </v>
      </c>
      <c r="U9" s="68"/>
      <c r="V9" s="124" t="s">
        <v>12</v>
      </c>
    </row>
    <row r="10" spans="2:22" ht="134.25" customHeight="1" thickBot="1">
      <c r="B10" s="50">
        <v>4</v>
      </c>
      <c r="C10" s="74" t="s">
        <v>42</v>
      </c>
      <c r="D10" s="51">
        <v>2</v>
      </c>
      <c r="E10" s="52" t="s">
        <v>13</v>
      </c>
      <c r="F10" s="76" t="s">
        <v>44</v>
      </c>
      <c r="G10" s="91"/>
      <c r="H10" s="116"/>
      <c r="I10" s="118"/>
      <c r="J10" s="120"/>
      <c r="K10" s="122"/>
      <c r="L10" s="123"/>
      <c r="M10" s="123"/>
      <c r="N10" s="123"/>
      <c r="O10" s="126"/>
      <c r="P10" s="53">
        <f>D10*Q10</f>
        <v>3600</v>
      </c>
      <c r="Q10" s="54">
        <v>1800</v>
      </c>
      <c r="R10" s="87"/>
      <c r="S10" s="55">
        <f>D10*R10</f>
        <v>0</v>
      </c>
      <c r="T10" s="56" t="str">
        <f aca="true" t="shared" si="2" ref="T10">IF(ISNUMBER(R10),IF(R10&gt;Q10,"NEVYHOVUJE","VYHOVUJE")," ")</f>
        <v xml:space="preserve"> </v>
      </c>
      <c r="U10" s="52"/>
      <c r="V10" s="123"/>
    </row>
    <row r="11" spans="3:19" ht="13.5" customHeight="1" thickBot="1" thickTop="1">
      <c r="C11" s="5"/>
      <c r="D11" s="5"/>
      <c r="E11" s="5"/>
      <c r="F11" s="5"/>
      <c r="G11" s="5"/>
      <c r="H11" s="5"/>
      <c r="I11" s="5"/>
      <c r="J11" s="5"/>
      <c r="N11" s="5"/>
      <c r="O11" s="5"/>
      <c r="P11" s="5"/>
      <c r="S11" s="40"/>
    </row>
    <row r="12" spans="2:22" ht="60" customHeight="1" thickBot="1" thickTop="1">
      <c r="B12" s="99" t="s">
        <v>29</v>
      </c>
      <c r="C12" s="100"/>
      <c r="D12" s="100"/>
      <c r="E12" s="100"/>
      <c r="F12" s="100"/>
      <c r="G12" s="100"/>
      <c r="H12" s="82"/>
      <c r="I12" s="27"/>
      <c r="J12" s="27"/>
      <c r="K12" s="27"/>
      <c r="L12" s="28"/>
      <c r="M12" s="8"/>
      <c r="N12" s="8"/>
      <c r="O12" s="29"/>
      <c r="P12" s="29"/>
      <c r="Q12" s="30" t="s">
        <v>10</v>
      </c>
      <c r="R12" s="101" t="s">
        <v>11</v>
      </c>
      <c r="S12" s="102"/>
      <c r="T12" s="103"/>
      <c r="U12" s="22"/>
      <c r="V12" s="31"/>
    </row>
    <row r="13" spans="2:20" ht="33" customHeight="1" thickBot="1" thickTop="1">
      <c r="B13" s="92" t="s">
        <v>28</v>
      </c>
      <c r="C13" s="93"/>
      <c r="D13" s="93"/>
      <c r="E13" s="93"/>
      <c r="F13" s="93"/>
      <c r="G13" s="93"/>
      <c r="H13" s="81"/>
      <c r="I13" s="32"/>
      <c r="L13" s="12"/>
      <c r="M13" s="12"/>
      <c r="N13" s="12"/>
      <c r="O13" s="33"/>
      <c r="P13" s="33"/>
      <c r="Q13" s="34">
        <f>SUM(P7:P10)</f>
        <v>21600</v>
      </c>
      <c r="R13" s="94">
        <f>SUM(S7:S10)</f>
        <v>0</v>
      </c>
      <c r="S13" s="95"/>
      <c r="T13" s="96"/>
    </row>
    <row r="14" ht="14.25" customHeight="1" thickTop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</sheetData>
  <sheetProtection algorithmName="SHA-512" hashValue="wtLg1NBTvCtNQA/el0PWVz3JppHN8Rh521+QOQ64xnzi9W+S1LpHGdO0QZjbBPM2UurZ3FimnssuHnkH+32gdg==" saltValue="ouqTMNcWNeCKspB3nF+TnA==" spinCount="100000" sheet="1" objects="1" scenarios="1"/>
  <mergeCells count="22">
    <mergeCell ref="V7:V8"/>
    <mergeCell ref="I9:I10"/>
    <mergeCell ref="J9:J10"/>
    <mergeCell ref="K9:K10"/>
    <mergeCell ref="L9:L10"/>
    <mergeCell ref="M9:M10"/>
    <mergeCell ref="N9:N10"/>
    <mergeCell ref="V9:V10"/>
    <mergeCell ref="O9:O10"/>
    <mergeCell ref="B13:G13"/>
    <mergeCell ref="R13:T13"/>
    <mergeCell ref="B1:D1"/>
    <mergeCell ref="B12:G12"/>
    <mergeCell ref="R12:T12"/>
    <mergeCell ref="I7:I8"/>
    <mergeCell ref="J7:J8"/>
    <mergeCell ref="K7:K8"/>
    <mergeCell ref="L7:L8"/>
    <mergeCell ref="M7:M8"/>
    <mergeCell ref="N7:N8"/>
    <mergeCell ref="O7:O8"/>
    <mergeCell ref="H9:H10"/>
  </mergeCells>
  <conditionalFormatting sqref="D7:D9">
    <cfRule type="containsBlanks" priority="51" dxfId="10">
      <formula>LEN(TRIM(D7))=0</formula>
    </cfRule>
  </conditionalFormatting>
  <conditionalFormatting sqref="T7:T10">
    <cfRule type="cellIs" priority="43" dxfId="9" operator="equal">
      <formula>"VYHOVUJE"</formula>
    </cfRule>
  </conditionalFormatting>
  <conditionalFormatting sqref="T7:T10">
    <cfRule type="cellIs" priority="42" dxfId="8" operator="equal">
      <formula>"NEVYHOVUJE"</formula>
    </cfRule>
  </conditionalFormatting>
  <conditionalFormatting sqref="G7:H9">
    <cfRule type="containsBlanks" priority="23" dxfId="2">
      <formula>LEN(TRIM(G7))=0</formula>
    </cfRule>
  </conditionalFormatting>
  <conditionalFormatting sqref="G7:H9">
    <cfRule type="containsBlanks" priority="22" dxfId="2">
      <formula>LEN(TRIM(G7))=0</formula>
    </cfRule>
  </conditionalFormatting>
  <conditionalFormatting sqref="G7:H9">
    <cfRule type="notContainsBlanks" priority="21" dxfId="1">
      <formula>LEN(TRIM(G7))&gt;0</formula>
    </cfRule>
  </conditionalFormatting>
  <conditionalFormatting sqref="G7:H9">
    <cfRule type="notContainsBlanks" priority="20" dxfId="0">
      <formula>LEN(TRIM(G7))&gt;0</formula>
    </cfRule>
  </conditionalFormatting>
  <conditionalFormatting sqref="G7:H9">
    <cfRule type="notContainsBlanks" priority="19" dxfId="3">
      <formula>LEN(TRIM(G7))&gt;0</formula>
    </cfRule>
  </conditionalFormatting>
  <conditionalFormatting sqref="R7:R9">
    <cfRule type="containsBlanks" priority="13" dxfId="2">
      <formula>LEN(TRIM(R7))=0</formula>
    </cfRule>
  </conditionalFormatting>
  <conditionalFormatting sqref="R7:R9">
    <cfRule type="notContainsBlanks" priority="12" dxfId="1">
      <formula>LEN(TRIM(R7))&gt;0</formula>
    </cfRule>
  </conditionalFormatting>
  <conditionalFormatting sqref="R7:R10">
    <cfRule type="notContainsBlanks" priority="11" dxfId="0">
      <formula>LEN(TRIM(R7))&gt;0</formula>
    </cfRule>
  </conditionalFormatting>
  <dataValidations count="3">
    <dataValidation type="list" showInputMessage="1" showErrorMessage="1" sqref="J7 J9">
      <formula1>"ANO,NE"</formula1>
    </dataValidation>
    <dataValidation type="list" showInputMessage="1" showErrorMessage="1" sqref="E7:E10">
      <formula1>"ks,bal,sada,"</formula1>
    </dataValidation>
    <dataValidation type="list" allowBlank="1" showInputMessage="1" showErrorMessage="1" sqref="V7 V9">
      <formula1>#REF!</formula1>
    </dataValidation>
  </dataValidations>
  <printOptions/>
  <pageMargins left="0.07874015748031496" right="0.11811023622047245" top="0.35433070866141736" bottom="0.35433070866141736" header="0.31496062992125984" footer="0.31496062992125984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2021-04-14T06:29:12Z</cp:lastPrinted>
  <dcterms:created xsi:type="dcterms:W3CDTF">2014-03-05T12:43:32Z</dcterms:created>
  <dcterms:modified xsi:type="dcterms:W3CDTF">2021-07-09T07:01:45Z</dcterms:modified>
  <cp:category/>
  <cp:version/>
  <cp:contentType/>
  <cp:contentStatus/>
  <cp:revision>1</cp:revision>
</cp:coreProperties>
</file>