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O\VT\073\"/>
    </mc:Choice>
  </mc:AlternateContent>
  <xr:revisionPtr revIDLastSave="0" documentId="13_ncr:1_{5E5C05F8-AE74-4588-950B-04F998A699E8}" xr6:coauthVersionLast="36" xr6:coauthVersionMax="47" xr10:uidLastSave="{00000000-0000-0000-0000-000000000000}"/>
  <bookViews>
    <workbookView xWindow="0" yWindow="0" windowWidth="28800" windowHeight="13620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P7" i="1" l="1"/>
  <c r="Q10" i="1" s="1"/>
  <c r="S7" i="1" l="1"/>
  <c r="R10" i="1" s="1"/>
  <c r="T7" i="1"/>
</calcChain>
</file>

<file path=xl/sharedStrings.xml><?xml version="1.0" encoding="utf-8"?>
<sst xmlns="http://schemas.openxmlformats.org/spreadsheetml/2006/main" count="39" uniqueCount="38">
  <si>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</si>
  <si>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</si>
  <si>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</si>
  <si>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</si>
  <si>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</si>
  <si>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</si>
  <si>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</si>
  <si>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</si>
  <si>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</si>
  <si>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</si>
  <si>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</si>
  <si>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</si>
  <si>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</si>
  <si>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</si>
  <si>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</si>
  <si>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</si>
  <si>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</si>
  <si>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</si>
  <si>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</si>
  <si>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</si>
  <si>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</si>
  <si>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</si>
  <si>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</si>
  <si>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</si>
  <si>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</si>
  <si>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</si>
  <si>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NE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</si>
  <si>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</si>
  <si>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</si>
  <si>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</si>
  <si>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</si>
  <si>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t>Pokud financováno z projektových prostředků, pak ŘEŠITEL uvede: NÁZEV A ČÍSLO DOTAČNÍHO PROJEKTU</t>
  </si>
  <si>
    <t xml:space="preserve">Příloha č. 2 Kupní smlouvy - technická specifikace
Výpočetní technika (III.) 073 - 2021 </t>
  </si>
  <si>
    <t>Tenký notebook</t>
  </si>
  <si>
    <t>Záruka na zboží min. 36 měsíců, servis NBD on site.</t>
  </si>
  <si>
    <t>Sedláčkova 15, 
301 00 Plzeň,
Fakulta filozofická - Katedra sociologie,
místnost SP 506</t>
  </si>
  <si>
    <t>Nikol Kubátová, Tel.: 37763 5652 
nebo
Mgr. Veronika Hásová, Tel.: 37763 5651</t>
  </si>
  <si>
    <r>
      <t>Procesor: min. čtyřjádrový dosahuje min. 11 000 bodů na strance</t>
    </r>
    <r>
      <rPr>
        <i/>
        <sz val="11"/>
        <color theme="1"/>
        <rFont val="Calibri"/>
        <family val="2"/>
        <charset val="238"/>
        <scheme val="minor"/>
      </rPr>
      <t xml:space="preserve"> https://www.cpubenchmark.net/</t>
    </r>
    <r>
      <rPr>
        <sz val="11"/>
        <color theme="1"/>
        <rFont val="Calibri"/>
        <family val="2"/>
        <charset val="238"/>
        <scheme val="minor"/>
      </rPr>
      <t xml:space="preserve">, podpora virtualizace, automatické přetaktování, TDP max. 15W
Materiál šasi: hliník, karbon.
RAM: typ DDR4, min. 16GB min. 4 260 MHz frekvence paměti.
Uložiště: min. 1024GB, technologie flash.
OS: Windows 10 Pro - OS Windows požadujeme z důvodu kompatibility s interními aplikacemi ZČU (Stag, Magion,...).
Podpora ovladačů pro Windows 10 (64-bit) a vyšší verze Windows. 
Podpora prostřednictvím internetu musí umožňovat stahování ovladačů a manuálu z internetu adresně pro konkrétní zadaný typ (sériové číslo) zařízení. 
Dodávka musí obsahovat nosič s instalací operačního systému dodaného v zařízení.
Portová výbava: min. 2x USB-C (Thunderbolt 4), min. 1x čtečka paměťových karet; min. 1x zdířka pro sluchátka a mikrofon; min. 1x HDMI 2.0; min. 1x RJ45 přes adaptér;
min. 1x čtečka otisků prstů.
Širokoúhlá webkamera: min. 720px.
Konektivita: WiFi karta plnící standardy 802.11 ax (WiFi 6),  BlueTooth min. 5.1.
Displej: 13,4" IPS displej, rozlišení min. 3840 x 2400 (UHD+ rozlišení), dotykový, antireflexní, min. 500 nitů svítivost.
Poměr stran: 16:10 
Podsvícená CZ klávesnice.
Baterie: min. 52Wh kapacita, odpovídá cca 11 hodin výdrže.
Hmotnost notebooku max. 1,3 kg.
Lze nabíjet přes USB-C.
Konstrukce je z jednoho kusu - hliníková, karbonová. Neobsahuje materiály jako je například kadmium, olovo, rtuť a některé ftaláty.
Výška max. 15 mm.
Integrovana grafická karta s výkonem min. 2 880 bodů na stránce </t>
    </r>
    <r>
      <rPr>
        <i/>
        <sz val="11"/>
        <color theme="1"/>
        <rFont val="Calibri"/>
        <family val="2"/>
        <charset val="238"/>
        <scheme val="minor"/>
      </rPr>
      <t>https://www.videocardbenchmark.net/.</t>
    </r>
    <r>
      <rPr>
        <sz val="11"/>
        <color theme="1"/>
        <rFont val="Calibri"/>
        <family val="2"/>
        <charset val="238"/>
        <scheme val="minor"/>
      </rPr>
      <t xml:space="preserve">
Záruka min. 3 roky, následující pracovní den na místě u zákazníka (NBD on site).
Barva se preferuje stříbrná a černá.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</si>
</sst>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4" fillId="0" borderId="0"/>
    <xf numFmtId="0" fontId="4" fillId="0" borderId="0"/>
  </cellStyleXfs>
  <cellXfs count="7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/>
    <xf numFmtId="0" fontId="9" fillId="0" borderId="0" xfId="0" applyFont="1" applyAlignment="1">
      <alignment vertical="center" wrapText="1"/>
    </xf>
    <xf numFmtId="0" fontId="0" fillId="0" borderId="0" xfId="0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textRotation="90" wrapText="1"/>
    </xf>
    <xf numFmtId="0" fontId="12" fillId="5" borderId="4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19" fillId="0" borderId="0" xfId="2" applyFont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10" fillId="4" borderId="4" xfId="0" applyFont="1" applyFill="1" applyBorder="1" applyAlignment="1" applyProtection="1">
      <alignment horizontal="left" vertical="center" wrapText="1" indent="1"/>
      <protection locked="0"/>
    </xf>
    <xf numFmtId="164" fontId="10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197054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195579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195579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195579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195579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197054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3223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2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3222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3221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3385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2176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3223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3222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1903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2150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3220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91440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197222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195944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197222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197223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91440</xdr:colOff>
      <xdr:row>51</xdr:row>
      <xdr:rowOff>197224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91440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91440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91440</xdr:colOff>
      <xdr:row>55</xdr:row>
      <xdr:rowOff>195940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91440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91440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195940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91440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91440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91440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91440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197223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91440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195939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91440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3462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0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91440</xdr:colOff>
      <xdr:row>107</xdr:row>
      <xdr:rowOff>1977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91440</xdr:colOff>
      <xdr:row>108</xdr:row>
      <xdr:rowOff>5443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91440</xdr:colOff>
      <xdr:row>109</xdr:row>
      <xdr:rowOff>2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3462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1980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91440</xdr:colOff>
      <xdr:row>115</xdr:row>
      <xdr:rowOff>1881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6725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91440</xdr:colOff>
      <xdr:row>120</xdr:row>
      <xdr:rowOff>5077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91440</xdr:colOff>
      <xdr:row>121</xdr:row>
      <xdr:rowOff>1980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3460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91440</xdr:colOff>
      <xdr:row>125</xdr:row>
      <xdr:rowOff>2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1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1880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1885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91440</xdr:colOff>
      <xdr:row>133</xdr:row>
      <xdr:rowOff>5438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4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1975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0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3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91440</xdr:colOff>
      <xdr:row>138</xdr:row>
      <xdr:rowOff>3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91440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195944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197224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195943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2843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195579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197222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195579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197223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195579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195940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195579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195940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195579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195579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195579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195579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195579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5077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2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5438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5081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4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91440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91440</xdr:colOff>
      <xdr:row>61</xdr:row>
      <xdr:rowOff>177799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91440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91440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91440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91440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91440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91440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91440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91440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91440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91440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91440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91440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91440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91440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91440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91440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91440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91440</xdr:colOff>
      <xdr:row>96</xdr:row>
      <xdr:rowOff>197054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91440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91440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91440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91440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91440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91440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91440</xdr:colOff>
      <xdr:row>105</xdr:row>
      <xdr:rowOff>0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91440</xdr:colOff>
      <xdr:row>106</xdr:row>
      <xdr:rowOff>1902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91440</xdr:colOff>
      <xdr:row>110</xdr:row>
      <xdr:rowOff>1905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91440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91440</xdr:colOff>
      <xdr:row>112</xdr:row>
      <xdr:rowOff>0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91440</xdr:colOff>
      <xdr:row>113</xdr:row>
      <xdr:rowOff>1904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91440</xdr:colOff>
      <xdr:row>114</xdr:row>
      <xdr:rowOff>1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91440</xdr:colOff>
      <xdr:row>116</xdr:row>
      <xdr:rowOff>1347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91440</xdr:colOff>
      <xdr:row>117</xdr:row>
      <xdr:rowOff>0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91440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91440</xdr:colOff>
      <xdr:row>119</xdr:row>
      <xdr:rowOff>1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91440</xdr:colOff>
      <xdr:row>122</xdr:row>
      <xdr:rowOff>3387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91440</xdr:colOff>
      <xdr:row>124</xdr:row>
      <xdr:rowOff>1903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91440</xdr:colOff>
      <xdr:row>126</xdr:row>
      <xdr:rowOff>0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91440</xdr:colOff>
      <xdr:row>128</xdr:row>
      <xdr:rowOff>1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91440</xdr:colOff>
      <xdr:row>129</xdr:row>
      <xdr:rowOff>0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91440</xdr:colOff>
      <xdr:row>130</xdr:row>
      <xdr:rowOff>1494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91440</xdr:colOff>
      <xdr:row>131</xdr:row>
      <xdr:rowOff>1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91440</xdr:colOff>
      <xdr:row>132</xdr:row>
      <xdr:rowOff>6554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91440</xdr:colOff>
      <xdr:row>134</xdr:row>
      <xdr:rowOff>2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91440</xdr:colOff>
      <xdr:row>135</xdr:row>
      <xdr:rowOff>0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91440</xdr:colOff>
      <xdr:row>136</xdr:row>
      <xdr:rowOff>3385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91440</xdr:colOff>
      <xdr:row>137</xdr:row>
      <xdr:rowOff>1496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91440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91440</xdr:colOff>
      <xdr:row>140</xdr:row>
      <xdr:rowOff>1345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91440</xdr:colOff>
      <xdr:row>141</xdr:row>
      <xdr:rowOff>0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91440</xdr:colOff>
      <xdr:row>142</xdr:row>
      <xdr:rowOff>3386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91440</xdr:colOff>
      <xdr:row>143</xdr:row>
      <xdr:rowOff>3387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91440</xdr:colOff>
      <xdr:row>144</xdr:row>
      <xdr:rowOff>2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91440</xdr:colOff>
      <xdr:row>146</xdr:row>
      <xdr:rowOff>2151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91440</xdr:colOff>
      <xdr:row>148</xdr:row>
      <xdr:rowOff>0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91440</xdr:colOff>
      <xdr:row>149</xdr:row>
      <xdr:rowOff>1904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91440</xdr:colOff>
      <xdr:row>150</xdr:row>
      <xdr:rowOff>1343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91440</xdr:colOff>
      <xdr:row>151</xdr:row>
      <xdr:rowOff>2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91440</xdr:colOff>
      <xdr:row>152</xdr:row>
      <xdr:rowOff>1905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91440</xdr:colOff>
      <xdr:row>153</xdr:row>
      <xdr:rowOff>6555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91440</xdr:colOff>
      <xdr:row>154</xdr:row>
      <xdr:rowOff>1493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91440</xdr:colOff>
      <xdr:row>155</xdr:row>
      <xdr:rowOff>3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91440</xdr:colOff>
      <xdr:row>157</xdr:row>
      <xdr:rowOff>1342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91440</xdr:colOff>
      <xdr:row>158</xdr:row>
      <xdr:rowOff>3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91440</xdr:colOff>
      <xdr:row>159</xdr:row>
      <xdr:rowOff>1904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91440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91440</xdr:colOff>
      <xdr:row>161</xdr:row>
      <xdr:rowOff>1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91440</xdr:colOff>
      <xdr:row>163</xdr:row>
      <xdr:rowOff>0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91440</xdr:colOff>
      <xdr:row>165</xdr:row>
      <xdr:rowOff>2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91440</xdr:colOff>
      <xdr:row>166</xdr:row>
      <xdr:rowOff>1902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91440</xdr:colOff>
      <xdr:row>169</xdr:row>
      <xdr:rowOff>3174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91440</xdr:colOff>
      <xdr:row>170</xdr:row>
      <xdr:rowOff>2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91440</xdr:colOff>
      <xdr:row>171</xdr:row>
      <xdr:rowOff>1492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91440</xdr:colOff>
      <xdr:row>172</xdr:row>
      <xdr:rowOff>3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91440</xdr:colOff>
      <xdr:row>176</xdr:row>
      <xdr:rowOff>1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91440</xdr:colOff>
      <xdr:row>177</xdr:row>
      <xdr:rowOff>0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91440</xdr:colOff>
      <xdr:row>178</xdr:row>
      <xdr:rowOff>3385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91440</xdr:colOff>
      <xdr:row>179</xdr:row>
      <xdr:rowOff>3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91440</xdr:colOff>
      <xdr:row>180</xdr:row>
      <xdr:rowOff>1823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91440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91440</xdr:colOff>
      <xdr:row>182</xdr:row>
      <xdr:rowOff>2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91440</xdr:colOff>
      <xdr:row>183</xdr:row>
      <xdr:rowOff>1903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91440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91440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91440</xdr:colOff>
      <xdr:row>57</xdr:row>
      <xdr:rowOff>129538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91440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91440</xdr:colOff>
      <xdr:row>59</xdr:row>
      <xdr:rowOff>129538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91440</xdr:colOff>
      <xdr:row>75</xdr:row>
      <xdr:rowOff>33844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91440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91440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91440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91440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91440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91440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91440</xdr:colOff>
      <xdr:row>75</xdr:row>
      <xdr:rowOff>197053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91440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91440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91440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91440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91440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91440</xdr:colOff>
      <xdr:row>40</xdr:row>
      <xdr:rowOff>197054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91440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91440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91440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91440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91440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91440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91440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91440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91440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91440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91440</xdr:colOff>
      <xdr:row>127</xdr:row>
      <xdr:rowOff>3174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427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37878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1977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5443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1881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1980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427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427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420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424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427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421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195939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3462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1980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6724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3460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1885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1880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5078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1977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4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1903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1882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424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129538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49084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131788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45274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47967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223222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40340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197223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197223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197222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197223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197224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197223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197222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197224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197223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6723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1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3463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2174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1904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3386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3464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3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6723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5077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3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3463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1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6720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2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6723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3463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3463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3386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0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6722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1824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3385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3465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6723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3461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6723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3386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6726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0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6722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3462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2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3464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2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6721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3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6722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3386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3463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6723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3386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4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2173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6725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99060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104211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197223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197223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56931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111607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144331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47960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111613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9407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139551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198122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213358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213358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197223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2174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0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1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0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3462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2175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6725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2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1884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2174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6721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1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1880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1982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0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2175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4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1975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0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3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6722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1981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1883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2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2840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2173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3462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0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3463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1493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1885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3462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5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1885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2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1975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2176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3386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2836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1983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1880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6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1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1977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1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3466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1882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2176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0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50648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129538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138505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49085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131789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157323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zoomScale="66" zoomScaleNormal="66" workbookViewId="0">
      <selection activeCell="F19" sqref="F19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1.7109375" style="1" customWidth="1"/>
    <col min="4" max="4" width="12.28515625" style="2" customWidth="1"/>
    <col min="5" max="5" width="10.5703125" style="3" customWidth="1"/>
    <col min="6" max="6" width="155" style="1" customWidth="1"/>
    <col min="7" max="7" width="29.7109375" style="4" bestFit="1" customWidth="1"/>
    <col min="8" max="8" width="29.7109375" style="4" customWidth="1"/>
    <col min="9" max="9" width="21.7109375" style="4" customWidth="1"/>
    <col min="10" max="10" width="16.28515625" style="1" customWidth="1"/>
    <col min="11" max="11" width="27.28515625" style="5" hidden="1" customWidth="1"/>
    <col min="12" max="12" width="33" style="5" customWidth="1"/>
    <col min="13" max="13" width="40.85546875" style="5" customWidth="1"/>
    <col min="14" max="14" width="45.28515625" style="4" customWidth="1"/>
    <col min="15" max="15" width="31.85546875" style="4" customWidth="1"/>
    <col min="16" max="16" width="15.140625" style="4" hidden="1" customWidth="1"/>
    <col min="17" max="17" width="20.7109375" style="5" bestFit="1" customWidth="1"/>
    <col min="18" max="18" width="23.85546875" style="5" customWidth="1"/>
    <col min="19" max="19" width="21" style="5" bestFit="1" customWidth="1"/>
    <col min="20" max="20" width="20.7109375" style="5" customWidth="1"/>
    <col min="21" max="21" width="11.5703125" style="5" hidden="1" customWidth="1"/>
    <col min="22" max="22" width="37.140625" style="6" customWidth="1"/>
    <col min="23" max="16384" width="9.140625" style="5"/>
  </cols>
  <sheetData>
    <row r="1" spans="1:22" ht="40.9" customHeight="1" x14ac:dyDescent="0.25">
      <c r="B1" s="64" t="s">
        <v>32</v>
      </c>
      <c r="C1" s="65"/>
      <c r="D1" s="65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60"/>
      <c r="E3" s="60"/>
      <c r="F3" s="60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60"/>
      <c r="E4" s="60"/>
      <c r="F4" s="60"/>
      <c r="G4" s="60"/>
      <c r="H4" s="6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">
      <c r="B5" s="16"/>
      <c r="C5" s="17"/>
      <c r="D5" s="3"/>
      <c r="G5" s="62" t="s">
        <v>2</v>
      </c>
      <c r="H5" s="63"/>
      <c r="I5" s="1"/>
      <c r="J5" s="5"/>
      <c r="N5" s="1"/>
      <c r="O5" s="19"/>
      <c r="P5" s="19"/>
      <c r="R5" s="18" t="s">
        <v>2</v>
      </c>
      <c r="V5" s="37"/>
    </row>
    <row r="6" spans="1:22" ht="70.900000000000006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5" t="s">
        <v>23</v>
      </c>
      <c r="H6" s="46" t="s">
        <v>27</v>
      </c>
      <c r="I6" s="40" t="s">
        <v>15</v>
      </c>
      <c r="J6" s="39" t="s">
        <v>16</v>
      </c>
      <c r="K6" s="39" t="s">
        <v>31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61" t="s">
        <v>7</v>
      </c>
      <c r="T6" s="44" t="s">
        <v>8</v>
      </c>
      <c r="U6" s="41" t="s">
        <v>21</v>
      </c>
      <c r="V6" s="41" t="s">
        <v>22</v>
      </c>
    </row>
    <row r="7" spans="1:22" ht="409.5" customHeight="1" thickTop="1" thickBot="1" x14ac:dyDescent="0.3">
      <c r="A7" s="20"/>
      <c r="B7" s="48">
        <v>1</v>
      </c>
      <c r="C7" s="56" t="s">
        <v>33</v>
      </c>
      <c r="D7" s="50">
        <v>1</v>
      </c>
      <c r="E7" s="51" t="s">
        <v>30</v>
      </c>
      <c r="F7" s="57" t="s">
        <v>37</v>
      </c>
      <c r="G7" s="74"/>
      <c r="H7" s="74"/>
      <c r="I7" s="49" t="s">
        <v>25</v>
      </c>
      <c r="J7" s="51" t="s">
        <v>26</v>
      </c>
      <c r="K7" s="51"/>
      <c r="L7" s="58" t="s">
        <v>34</v>
      </c>
      <c r="M7" s="58" t="s">
        <v>36</v>
      </c>
      <c r="N7" s="58" t="s">
        <v>35</v>
      </c>
      <c r="O7" s="59">
        <v>90</v>
      </c>
      <c r="P7" s="52">
        <f>D7*Q7</f>
        <v>45000</v>
      </c>
      <c r="Q7" s="53">
        <v>45000</v>
      </c>
      <c r="R7" s="75"/>
      <c r="S7" s="54">
        <f>D7*R7</f>
        <v>0</v>
      </c>
      <c r="T7" s="55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17.45" customHeight="1" thickTop="1" thickBot="1" x14ac:dyDescent="0.3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82.9" customHeight="1" thickTop="1" thickBot="1" x14ac:dyDescent="0.3">
      <c r="B9" s="70" t="s">
        <v>29</v>
      </c>
      <c r="C9" s="70"/>
      <c r="D9" s="70"/>
      <c r="E9" s="70"/>
      <c r="F9" s="70"/>
      <c r="G9" s="70"/>
      <c r="H9" s="70"/>
      <c r="I9" s="70"/>
      <c r="J9" s="21"/>
      <c r="K9" s="21"/>
      <c r="L9" s="7"/>
      <c r="M9" s="7"/>
      <c r="N9" s="7"/>
      <c r="O9" s="22"/>
      <c r="P9" s="22"/>
      <c r="Q9" s="23" t="s">
        <v>9</v>
      </c>
      <c r="R9" s="71" t="s">
        <v>10</v>
      </c>
      <c r="S9" s="72"/>
      <c r="T9" s="73"/>
      <c r="U9" s="24"/>
      <c r="V9" s="25"/>
    </row>
    <row r="10" spans="1:22" ht="43.15" customHeight="1" thickTop="1" thickBot="1" x14ac:dyDescent="0.3">
      <c r="B10" s="66" t="s">
        <v>28</v>
      </c>
      <c r="C10" s="66"/>
      <c r="D10" s="66"/>
      <c r="E10" s="66"/>
      <c r="F10" s="66"/>
      <c r="G10" s="66"/>
      <c r="I10" s="26"/>
      <c r="L10" s="9"/>
      <c r="M10" s="9"/>
      <c r="N10" s="9"/>
      <c r="O10" s="27"/>
      <c r="P10" s="27"/>
      <c r="Q10" s="28">
        <f>SUM(P7:P7)</f>
        <v>45000</v>
      </c>
      <c r="R10" s="67">
        <f>SUM(S7:S7)</f>
        <v>0</v>
      </c>
      <c r="S10" s="68"/>
      <c r="T10" s="69"/>
    </row>
    <row r="11" spans="1:22" ht="15.75" thickTop="1" x14ac:dyDescent="0.25">
      <c r="H11" s="60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25">
      <c r="B12" s="47"/>
      <c r="C12" s="47"/>
      <c r="D12" s="47"/>
      <c r="E12" s="47"/>
      <c r="F12" s="47"/>
      <c r="G12" s="60"/>
      <c r="H12" s="60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7"/>
      <c r="C13" s="47"/>
      <c r="D13" s="47"/>
      <c r="E13" s="47"/>
      <c r="F13" s="47"/>
      <c r="G13" s="60"/>
      <c r="H13" s="60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7"/>
      <c r="C14" s="47"/>
      <c r="D14" s="47"/>
      <c r="E14" s="47"/>
      <c r="F14" s="47"/>
      <c r="G14" s="60"/>
      <c r="H14" s="60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899999999999999" customHeight="1" x14ac:dyDescent="0.25">
      <c r="C15" s="21"/>
      <c r="D15" s="29"/>
      <c r="E15" s="21"/>
      <c r="F15" s="21"/>
      <c r="G15" s="60"/>
      <c r="H15" s="60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C17" s="21"/>
      <c r="D17" s="29"/>
      <c r="E17" s="21"/>
      <c r="F17" s="21"/>
      <c r="G17" s="60"/>
      <c r="H17" s="60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60"/>
      <c r="H18" s="60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60"/>
      <c r="H19" s="60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60"/>
      <c r="H20" s="60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60"/>
      <c r="H21" s="60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60"/>
      <c r="H22" s="60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60"/>
      <c r="H23" s="60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60"/>
      <c r="H24" s="60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60"/>
      <c r="H25" s="60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60"/>
      <c r="H26" s="60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60"/>
      <c r="H27" s="60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60"/>
      <c r="H28" s="60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60"/>
      <c r="H29" s="60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60"/>
      <c r="H30" s="60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60"/>
      <c r="H31" s="60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60"/>
      <c r="H32" s="60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60"/>
      <c r="H33" s="60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60"/>
      <c r="H34" s="60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60"/>
      <c r="H35" s="60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60"/>
      <c r="H36" s="60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60"/>
      <c r="H37" s="60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60"/>
      <c r="H38" s="60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60"/>
      <c r="H39" s="60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60"/>
      <c r="H40" s="60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60"/>
      <c r="H41" s="60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60"/>
      <c r="H42" s="60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60"/>
      <c r="H43" s="60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60"/>
      <c r="H44" s="60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60"/>
      <c r="H45" s="60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60"/>
      <c r="H46" s="60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60"/>
      <c r="H47" s="60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60"/>
      <c r="H48" s="60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60"/>
      <c r="H49" s="60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60"/>
      <c r="H50" s="60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60"/>
      <c r="H51" s="60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60"/>
      <c r="H52" s="60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60"/>
      <c r="H53" s="60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60"/>
      <c r="H54" s="60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60"/>
      <c r="H55" s="60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60"/>
      <c r="H56" s="60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60"/>
      <c r="H57" s="60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60"/>
      <c r="H58" s="60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60"/>
      <c r="H59" s="60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60"/>
      <c r="H60" s="60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60"/>
      <c r="H61" s="60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60"/>
      <c r="H62" s="60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60"/>
      <c r="H63" s="60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60"/>
      <c r="H64" s="60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60"/>
      <c r="H65" s="60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60"/>
      <c r="H66" s="60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60"/>
      <c r="H67" s="60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60"/>
      <c r="H68" s="60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60"/>
      <c r="H69" s="60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60"/>
      <c r="H70" s="60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60"/>
      <c r="H71" s="60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60"/>
      <c r="H72" s="60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60"/>
      <c r="H73" s="60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60"/>
      <c r="H74" s="60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60"/>
      <c r="H75" s="60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60"/>
      <c r="H76" s="60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60"/>
      <c r="H77" s="60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60"/>
      <c r="H78" s="60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60"/>
      <c r="H79" s="60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60"/>
      <c r="H80" s="60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60"/>
      <c r="H81" s="60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60"/>
      <c r="H82" s="60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60"/>
      <c r="H83" s="60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60"/>
      <c r="H84" s="60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60"/>
      <c r="H85" s="60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60"/>
      <c r="H86" s="60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60"/>
      <c r="H87" s="60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60"/>
      <c r="H88" s="60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60"/>
      <c r="H89" s="60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60"/>
      <c r="H90" s="60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60"/>
      <c r="H91" s="60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60"/>
      <c r="H92" s="60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60"/>
      <c r="H93" s="60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60"/>
      <c r="H94" s="60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60"/>
      <c r="H95" s="60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60"/>
      <c r="H96" s="60"/>
      <c r="I96" s="11"/>
      <c r="J96" s="11"/>
      <c r="K96" s="11"/>
      <c r="L96" s="11"/>
      <c r="M96" s="11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EZyPJtEK1bnfA3gtpRbeD/pfpVNk0Bl2VoTWDgI0ZD8G2w6MRr+xN8gyi6X0IrqhhMfB6CFYXBSlHWIEvRjsqg==" saltValue="WDrZp13cRQRPllkmjfWAOw==" spinCount="100000" sheet="1" objects="1" scenarios="1"/>
  <mergeCells count="6">
    <mergeCell ref="G5:H5"/>
    <mergeCell ref="B1:D1"/>
    <mergeCell ref="B10:G10"/>
    <mergeCell ref="R10:T10"/>
    <mergeCell ref="B9:I9"/>
    <mergeCell ref="R9:T9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showInputMessage="1" showErrorMessage="1" sqref="J7" xr:uid="{00000000-0002-0000-0000-000000000000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2021-06-07T06:39:26Z</cp:lastPrinted>
  <dcterms:created xsi:type="dcterms:W3CDTF">2014-03-05T12:43:32Z</dcterms:created>
  <dcterms:modified xsi:type="dcterms:W3CDTF">2021-07-07T05:51:17Z</dcterms:modified>
</cp:coreProperties>
</file>