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/>
  <bookViews>
    <workbookView xWindow="0" yWindow="0" windowWidth="23040" windowHeight="9060" tabRatio="778" activeTab="0"/>
  </bookViews>
  <sheets>
    <sheet name="Výpočetní technika" sheetId="1" r:id="rId1"/>
  </sheets>
  <definedNames>
    <definedName name="_xlnm.Print_Area" localSheetId="0">'Výpočetní technika'!$B$1:$T$21</definedName>
  </definedNames>
  <calcPr calcId="191029"/>
</workbook>
</file>

<file path=xl/sharedStrings.xml><?xml version="1.0" encoding="utf-8"?>
<sst xmlns="http://schemas.openxmlformats.org/spreadsheetml/2006/main" count="55" uniqueCount="49">
  <si>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</si>
  <si>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</si>
  <si>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</si>
  <si>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</si>
  <si>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</si>
  <si>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</si>
  <si>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</si>
  <si>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</si>
  <si>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</si>
  <si>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</si>
  <si>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</si>
  <si>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30214000-2 - Pracovní stanice </t>
  </si>
  <si>
    <t xml:space="preserve">30237000-9 - Součásti, příslušenství a doplňky pro počítače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</si>
  <si>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</si>
  <si>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</si>
  <si>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</si>
  <si>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</si>
  <si>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</si>
  <si>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</si>
  <si>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</si>
  <si>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</si>
  <si>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</si>
  <si>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</si>
  <si>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</si>
  <si>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</si>
  <si>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</si>
  <si>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</si>
  <si>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</si>
  <si>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</si>
  <si>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</si>
  <si>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030 - 2021 </t>
  </si>
  <si>
    <t>Výkonná grafická VR Ready stanice včetně monitoru</t>
  </si>
  <si>
    <t>Head Mounted Display</t>
  </si>
  <si>
    <t>Haptické rukavice</t>
  </si>
  <si>
    <t>Příslušenství</t>
  </si>
  <si>
    <t>2x Zařízení pro sledování pohybu na základě počítačového zpracování obrazu</t>
  </si>
  <si>
    <t>Podpora pohybu dolních končetin ve VR</t>
  </si>
  <si>
    <t>Společná faktura</t>
  </si>
  <si>
    <t>ANO</t>
  </si>
  <si>
    <t>Název projektu: ERDF II projekt Západočeské univerzity v Plzni
Číslo projektu: CZ.02.2.67/0.0/0.0/18_057/0013247</t>
  </si>
  <si>
    <t>doc. Ing. Petr Hořejší, Ph.D.,
Tel.: 37763 8495</t>
  </si>
  <si>
    <t>Univerzitní 22,
301 00 Plzeň,
Fakulta strojní -
Katedra průmyslového inženýrství a managementu 
místnost UL 301</t>
  </si>
  <si>
    <t>6x tracker (dle nejnovějšího standardu) pro sledování bodu v prostoru (kompatibilní s pol.č. 1 a 2 - HMD a rukavice) - sledování rukou i nohou, prostředky pro uchycení trackerů (pásky nebo jiný způsob).</t>
  </si>
  <si>
    <t>Kamera s vnímáním hloubky.
Alespoň 28 nm procesní technologie.
HD rozlišení min. 1080p (max. fps 30).
Vhodný pro použití uvnitř i venku.
Aktivní IR stereo (Global Shutter) měření hloubky.
Vývojářské  SDK.</t>
  </si>
  <si>
    <t>Speciální nástavce na boty pro pohyb ve VR.
Kompatibilita s dodávaným HMD (pol.č. 1).
Integrace se SteamVR.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</si>
  <si>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</si>
  <si>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r>
      <rPr>
        <b/>
        <sz val="11"/>
        <color theme="1"/>
        <rFont val="Calibri"/>
        <family val="2"/>
        <scheme val="minor"/>
      </rPr>
      <t>Výkonný systém pro virtuální realitu realizovanou pomocí HMD a haptické pomůcky - dílčí části jsou specifikovány níže. Veškeré níže uvedené zařízení musí být vzájemně kompatibilní.</t>
    </r>
    <r>
      <rPr>
        <sz val="11"/>
        <color theme="1"/>
        <rFont val="Calibri"/>
        <family val="2"/>
        <scheme val="minor"/>
      </rPr>
      <t xml:space="preserve">
HMD:
Podpora technologie SteamVR Tracking 2.0.
Rozlišení alespoň 1440x1600 pro každý panel (celkem tedy </t>
    </r>
    <r>
      <rPr>
        <sz val="11"/>
        <rFont val="Calibri"/>
        <family val="2"/>
        <scheme val="minor"/>
      </rPr>
      <t>2880 x 1600</t>
    </r>
    <r>
      <rPr>
        <sz val="11"/>
        <color theme="1"/>
        <rFont val="Calibri"/>
        <family val="2"/>
        <scheme val="minor"/>
      </rPr>
      <t xml:space="preserve">).
Frekvence zobrazení alespoň 120Hz (s možností využívat i nižší frekvence).
Systém dvouprvkových čoček s alespoň s 5° naklopením.
</t>
    </r>
    <r>
      <rPr>
        <sz val="11"/>
        <color rgb="FFFF0000"/>
        <rFont val="Calibri"/>
        <family val="2"/>
        <scheme val="minor"/>
      </rPr>
      <t xml:space="preserve">Head mounted display bez ULMB/ELMB
</t>
    </r>
    <r>
      <rPr>
        <sz val="11"/>
        <color theme="1"/>
        <rFont val="Calibri"/>
        <family val="2"/>
        <scheme val="minor"/>
      </rPr>
      <t>Volnost rozhlížení 360 stupňů.
2 ovladače s haptickou odezvou.
FOV alespoň 130.
Vyměnitelná čelní maska.
Integrovaná sluchátka (popř. bezkontaktní) a mikrofon.
Možnost připojení vlastních sluchátek.</t>
    </r>
  </si>
  <si>
    <r>
      <t xml:space="preserve">Kompatibilita s položkou č. 1 HMD (Podpora technologie alespoň SteamVR Tracking 2.0).
Rukavice s haptickou odezvou (informace o dotyku).
Sada 2 bezdrátových rukavic pro trackování prstů.
</t>
    </r>
    <r>
      <rPr>
        <sz val="11"/>
        <color rgb="FFFF0000"/>
        <rFont val="Calibri"/>
        <family val="2"/>
        <scheme val="minor"/>
      </rPr>
      <t>Haptické rukavice bez vnímatelné latence</t>
    </r>
    <r>
      <rPr>
        <sz val="11"/>
        <color theme="1"/>
        <rFont val="Calibri"/>
        <family val="2"/>
        <scheme val="minor"/>
      </rPr>
      <t xml:space="preserve">
Životnost baterie alespoň 3 - 4 hodiny.
Imunita vůči magnetickému poli.
11DOF analýza na každém prstu.
Kompatibilita pro Unity3D a UE4.
MotionBuilder plugin.
Nativní podpora formátu FBX.
Součástí dodávky musí být 2 dobíjecí baterie (+ nabíjecí kabel, popř. i nabíjecí adaptér).
2 Držáky senzorů kompatibilní s HMD.
Sada náhradních textilních rukavic.
Náhradní bateriový set - 2ks.
SW pro sledování doplňkových bodů na těle kompatibilní s dodávanými trackery s dopočítáním pohybů pomocí algoritmů založených na inverzní kinematice.</t>
    </r>
  </si>
  <si>
    <r>
      <t xml:space="preserve">Procesor: alespoň 28 500 bodů v PassMark, min. 8 jader (https://www.cpubenchmark.net/).
Paměť: alespoň 32GB v rozložení 2x 16GB, min. 3600MHz.
Pevný disk: alespoň 500GB SSD s rychlostí zápisu/čtení min. 560/530, MTBF min. 1,5 milionu a alespoň 4TB HDD.
Grafická karta: VR Ready, alespoň </t>
    </r>
    <r>
      <rPr>
        <sz val="11"/>
        <color rgb="FFFF0000"/>
        <rFont val="Calibri"/>
        <family val="2"/>
        <scheme val="minor"/>
      </rPr>
      <t>21 800</t>
    </r>
    <r>
      <rPr>
        <sz val="11"/>
        <color theme="1"/>
        <rFont val="Calibri"/>
        <family val="2"/>
        <scheme val="minor"/>
      </rPr>
      <t xml:space="preserve"> bodů v PassMark (https://www.videocardbenchmark.net/high_end_gpus.html).
Grafická karta musí umožňovat - technologií DLSS (Deep Learning Super Sampling) a ray-tracing v reálném čase.
Možnost připojení monitoru a pobízeného HMD.
Monitor - 2x stejný monitor: úhlopříčka alespoň 27 palců, s nativním rozlišením alespoň fullHD, latence alespoň 4 ms, konektor HDMI, IPS panel,
obnovovací frekvence 75 Hz.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</si>
</sst>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thick"/>
    </border>
    <border diagonalUp="1" diagonalDown="1">
      <left style="medium"/>
      <right style="medium"/>
      <top style="thick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3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3" fontId="0" fillId="4" borderId="12" xfId="0" applyNumberForma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5" fontId="0" fillId="0" borderId="13" xfId="0" applyNumberFormat="1" applyBorder="1" applyAlignment="1">
      <alignment horizontal="right" vertical="center" indent="1"/>
    </xf>
    <xf numFmtId="3" fontId="0" fillId="4" borderId="14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inden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9" xfId="0" applyFont="1" applyFill="1" applyBorder="1" applyAlignment="1" applyProtection="1">
      <alignment horizontal="left" vertical="center" wrapText="1" indent="1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164" fontId="7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3" fillId="0" borderId="0" xfId="21" applyFont="1" applyAlignment="1">
      <alignment horizontal="left" vertical="center" wrapText="1"/>
      <protection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1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right" vertical="center" indent="1"/>
    </xf>
    <xf numFmtId="164" fontId="0" fillId="0" borderId="21" xfId="0" applyNumberFormat="1" applyBorder="1" applyAlignment="1">
      <alignment horizontal="right" vertical="center" indent="1"/>
    </xf>
    <xf numFmtId="164" fontId="0" fillId="0" borderId="22" xfId="0" applyNumberFormat="1" applyBorder="1" applyAlignment="1">
      <alignment horizontal="right" vertical="center" indent="1"/>
    </xf>
    <xf numFmtId="164" fontId="0" fillId="5" borderId="6" xfId="0" applyNumberFormat="1" applyFill="1" applyBorder="1" applyAlignment="1">
      <alignment horizontal="right" vertical="center" indent="1"/>
    </xf>
    <xf numFmtId="164" fontId="0" fillId="5" borderId="21" xfId="0" applyNumberFormat="1" applyFill="1" applyBorder="1" applyAlignment="1">
      <alignment horizontal="right" vertical="center" indent="1"/>
    </xf>
    <xf numFmtId="164" fontId="0" fillId="5" borderId="22" xfId="0" applyNumberFormat="1" applyFill="1" applyBorder="1" applyAlignment="1">
      <alignment horizontal="right" vertical="center" inden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9">
    <dxf>
      <numFmt numFmtId="177" formatCode="@"/>
      <fill>
        <patternFill patternType="solid">
          <fgColor rgb="FFFF9F9F"/>
          <bgColor rgb="FFFF9F9F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209550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209550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209550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95250</xdr:colOff>
      <xdr:row>40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641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209550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209550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209550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209550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95250</xdr:colOff>
      <xdr:row>56</xdr:row>
      <xdr:rowOff>209550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95250</xdr:colOff>
      <xdr:row>57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95250</xdr:colOff>
      <xdr:row>59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95250</xdr:colOff>
      <xdr:row>60</xdr:row>
      <xdr:rowOff>209550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95250</xdr:colOff>
      <xdr:row>65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209550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209550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209550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243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112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10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113</xdr:row>
      <xdr:rowOff>19050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300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114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49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120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19050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125</xdr:row>
      <xdr:rowOff>19050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126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130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53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138</xdr:row>
      <xdr:rowOff>19050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062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01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19050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30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06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67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327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209550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19050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30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06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38</xdr:row>
      <xdr:rowOff>0</xdr:rowOff>
    </xdr:from>
    <xdr:to>
      <xdr:col>22</xdr:col>
      <xdr:colOff>190500</xdr:colOff>
      <xdr:row>38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14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41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58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209550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575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19050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30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06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209550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40</xdr:row>
      <xdr:rowOff>0</xdr:rowOff>
    </xdr:from>
    <xdr:to>
      <xdr:col>22</xdr:col>
      <xdr:colOff>190500</xdr:colOff>
      <xdr:row>40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641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209550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47</xdr:row>
      <xdr:rowOff>209550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49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209550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209550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209550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209550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209550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209550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209550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209550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19050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30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125</xdr:row>
      <xdr:rowOff>19050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58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06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19050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209550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95250</xdr:colOff>
      <xdr:row>47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95250</xdr:colOff>
      <xdr:row>66</xdr:row>
      <xdr:rowOff>171450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9525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95250</xdr:colOff>
      <xdr:row>71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277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95250</xdr:colOff>
      <xdr:row>69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95250</xdr:colOff>
      <xdr:row>98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95250</xdr:colOff>
      <xdr:row>99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209550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95250</xdr:colOff>
      <xdr:row>105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110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111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115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116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87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117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118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119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121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122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01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123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124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39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127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96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129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131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133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11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134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30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135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136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137</xdr:row>
      <xdr:rowOff>19050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139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140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20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39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58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77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96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158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53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920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11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30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49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68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19050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8729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95250</xdr:colOff>
      <xdr:row>159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06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253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63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82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01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20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39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77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158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111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301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492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95250</xdr:colOff>
      <xdr:row>181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444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95250</xdr:colOff>
      <xdr:row>183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635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825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016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206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397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587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95250</xdr:colOff>
      <xdr:row>58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95250</xdr:colOff>
      <xdr:row>61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95250</xdr:colOff>
      <xdr:row>62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95250</xdr:colOff>
      <xdr:row>63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95250</xdr:colOff>
      <xdr:row>64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95250</xdr:colOff>
      <xdr:row>80</xdr:row>
      <xdr:rowOff>19050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985075"/>
          <a:ext cx="9525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209550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95250</xdr:colOff>
      <xdr:row>41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95250</xdr:colOff>
      <xdr:row>42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95250</xdr:colOff>
      <xdr:row>43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95250</xdr:colOff>
      <xdr:row>44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95250</xdr:colOff>
      <xdr:row>45</xdr:row>
      <xdr:rowOff>209550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95250</xdr:colOff>
      <xdr:row>46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95250</xdr:colOff>
      <xdr:row>48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95250</xdr:colOff>
      <xdr:row>49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95250</xdr:colOff>
      <xdr:row>50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95250</xdr:colOff>
      <xdr:row>51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95250</xdr:colOff>
      <xdr:row>52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95250</xdr:colOff>
      <xdr:row>53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95250</xdr:colOff>
      <xdr:row>54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95250</xdr:colOff>
      <xdr:row>55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95250</xdr:colOff>
      <xdr:row>39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132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96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92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4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6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8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2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6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0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2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3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1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1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3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4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4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6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8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0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19050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39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5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62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985075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171450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57150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209550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96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57150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985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171450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57150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209550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209550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59</xdr:row>
      <xdr:rowOff>0</xdr:rowOff>
    </xdr:from>
    <xdr:to>
      <xdr:col>22</xdr:col>
      <xdr:colOff>190500</xdr:colOff>
      <xdr:row>59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34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57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171450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112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10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113</xdr:row>
      <xdr:rowOff>19050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30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96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57150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985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171450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57150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209550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209550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66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67</xdr:row>
      <xdr:rowOff>0</xdr:rowOff>
    </xdr:from>
    <xdr:to>
      <xdr:col>22</xdr:col>
      <xdr:colOff>190500</xdr:colOff>
      <xdr:row>68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327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69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575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171450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57150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67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70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19050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96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58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92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4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6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8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2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6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0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2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3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1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1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3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4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4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6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8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0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19050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39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5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64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57150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985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171450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57150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209550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39</xdr:row>
      <xdr:rowOff>0</xdr:rowOff>
    </xdr:from>
    <xdr:to>
      <xdr:col>22</xdr:col>
      <xdr:colOff>190500</xdr:colOff>
      <xdr:row>39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39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41</xdr:row>
      <xdr:rowOff>0</xdr:rowOff>
    </xdr:from>
    <xdr:to>
      <xdr:col>22</xdr:col>
      <xdr:colOff>190500</xdr:colOff>
      <xdr:row>44</xdr:row>
      <xdr:rowOff>57150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3888700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46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50</xdr:row>
      <xdr:rowOff>209550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52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56</xdr:row>
      <xdr:rowOff>0</xdr:rowOff>
    </xdr:from>
    <xdr:to>
      <xdr:col>22</xdr:col>
      <xdr:colOff>190500</xdr:colOff>
      <xdr:row>56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603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42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43</xdr:row>
      <xdr:rowOff>209550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44</xdr:row>
      <xdr:rowOff>0</xdr:rowOff>
    </xdr:from>
    <xdr:to>
      <xdr:col>22</xdr:col>
      <xdr:colOff>190500</xdr:colOff>
      <xdr:row>44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631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45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46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48</xdr:row>
      <xdr:rowOff>0</xdr:rowOff>
    </xdr:from>
    <xdr:to>
      <xdr:col>22</xdr:col>
      <xdr:colOff>190500</xdr:colOff>
      <xdr:row>48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62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50</xdr:row>
      <xdr:rowOff>0</xdr:rowOff>
    </xdr:from>
    <xdr:to>
      <xdr:col>22</xdr:col>
      <xdr:colOff>190500</xdr:colOff>
      <xdr:row>50</xdr:row>
      <xdr:rowOff>209550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1175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51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52</xdr:row>
      <xdr:rowOff>209550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190500</xdr:colOff>
      <xdr:row>65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832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9525</xdr:rowOff>
    </xdr:from>
    <xdr:to>
      <xdr:col>22</xdr:col>
      <xdr:colOff>190500</xdr:colOff>
      <xdr:row>70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80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68</xdr:row>
      <xdr:rowOff>0</xdr:rowOff>
    </xdr:from>
    <xdr:to>
      <xdr:col>22</xdr:col>
      <xdr:colOff>190500</xdr:colOff>
      <xdr:row>68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57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070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290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209550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209550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0329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77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271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261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500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209550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243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209550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209550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19050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114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49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120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63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126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77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128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15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130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53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19050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19050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138</xdr:row>
      <xdr:rowOff>19050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062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19050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01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19050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5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34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72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19050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920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4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19050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682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8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19050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44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6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19050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825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0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19050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206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58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96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1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1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7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73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19050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1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19050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301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0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06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19050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444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6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8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0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19050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397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57</xdr:row>
      <xdr:rowOff>0</xdr:rowOff>
    </xdr:from>
    <xdr:to>
      <xdr:col>22</xdr:col>
      <xdr:colOff>190500</xdr:colOff>
      <xdr:row>57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851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60</xdr:row>
      <xdr:rowOff>0</xdr:rowOff>
    </xdr:from>
    <xdr:to>
      <xdr:col>22</xdr:col>
      <xdr:colOff>190500</xdr:colOff>
      <xdr:row>60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5940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180975</xdr:rowOff>
    </xdr:from>
    <xdr:to>
      <xdr:col>22</xdr:col>
      <xdr:colOff>190500</xdr:colOff>
      <xdr:row>77</xdr:row>
      <xdr:rowOff>95250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7374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06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209550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209550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42</xdr:row>
      <xdr:rowOff>0</xdr:rowOff>
    </xdr:from>
    <xdr:to>
      <xdr:col>22</xdr:col>
      <xdr:colOff>190500</xdr:colOff>
      <xdr:row>44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1363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43</xdr:row>
      <xdr:rowOff>0</xdr:rowOff>
    </xdr:from>
    <xdr:to>
      <xdr:col>22</xdr:col>
      <xdr:colOff>190500</xdr:colOff>
      <xdr:row>44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3840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45</xdr:row>
      <xdr:rowOff>0</xdr:rowOff>
    </xdr:from>
    <xdr:to>
      <xdr:col>22</xdr:col>
      <xdr:colOff>190500</xdr:colOff>
      <xdr:row>48</xdr:row>
      <xdr:rowOff>133350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4879300"/>
          <a:ext cx="19050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46</xdr:row>
      <xdr:rowOff>0</xdr:rowOff>
    </xdr:from>
    <xdr:to>
      <xdr:col>22</xdr:col>
      <xdr:colOff>190500</xdr:colOff>
      <xdr:row>48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1269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47</xdr:row>
      <xdr:rowOff>0</xdr:rowOff>
    </xdr:from>
    <xdr:to>
      <xdr:col>22</xdr:col>
      <xdr:colOff>190500</xdr:colOff>
      <xdr:row>49</xdr:row>
      <xdr:rowOff>57150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37460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49</xdr:row>
      <xdr:rowOff>0</xdr:rowOff>
    </xdr:from>
    <xdr:to>
      <xdr:col>22</xdr:col>
      <xdr:colOff>190500</xdr:colOff>
      <xdr:row>50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586990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51</xdr:row>
      <xdr:rowOff>0</xdr:rowOff>
    </xdr:from>
    <xdr:to>
      <xdr:col>22</xdr:col>
      <xdr:colOff>190500</xdr:colOff>
      <xdr:row>56</xdr:row>
      <xdr:rowOff>19050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365200"/>
          <a:ext cx="190500" cy="1257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52</xdr:row>
      <xdr:rowOff>0</xdr:rowOff>
    </xdr:from>
    <xdr:to>
      <xdr:col>22</xdr:col>
      <xdr:colOff>190500</xdr:colOff>
      <xdr:row>53</xdr:row>
      <xdr:rowOff>133350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6128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53</xdr:row>
      <xdr:rowOff>0</xdr:rowOff>
    </xdr:from>
    <xdr:to>
      <xdr:col>22</xdr:col>
      <xdr:colOff>190500</xdr:colOff>
      <xdr:row>53</xdr:row>
      <xdr:rowOff>209550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68605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54</xdr:row>
      <xdr:rowOff>0</xdr:rowOff>
    </xdr:from>
    <xdr:to>
      <xdr:col>22</xdr:col>
      <xdr:colOff>190500</xdr:colOff>
      <xdr:row>54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108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55</xdr:row>
      <xdr:rowOff>0</xdr:rowOff>
    </xdr:from>
    <xdr:to>
      <xdr:col>22</xdr:col>
      <xdr:colOff>190500</xdr:colOff>
      <xdr:row>55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7355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66</xdr:row>
      <xdr:rowOff>0</xdr:rowOff>
    </xdr:from>
    <xdr:to>
      <xdr:col>22</xdr:col>
      <xdr:colOff>190500</xdr:colOff>
      <xdr:row>66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079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9525</xdr:rowOff>
    </xdr:from>
    <xdr:to>
      <xdr:col>22</xdr:col>
      <xdr:colOff>190500</xdr:colOff>
      <xdr:row>71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2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082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3182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565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042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53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4785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280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552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023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5188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6766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014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209550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5094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77571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00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25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747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89953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490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7383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9985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233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48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110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72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091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115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68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116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187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117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06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118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25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119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44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121</xdr:row>
      <xdr:rowOff>19050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2824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122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01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123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20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124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39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127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396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129</xdr:row>
      <xdr:rowOff>19050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3484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131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72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132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4919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133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11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134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30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135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49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136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68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137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587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139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25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140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44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63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682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20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39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19050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586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77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796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158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53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8920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11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30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49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68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49872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063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253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63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082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01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20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39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177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158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349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2920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111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301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3492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254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444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635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4825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016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206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3974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555879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58</xdr:row>
      <xdr:rowOff>0</xdr:rowOff>
    </xdr:from>
    <xdr:to>
      <xdr:col>22</xdr:col>
      <xdr:colOff>190500</xdr:colOff>
      <xdr:row>59</xdr:row>
      <xdr:rowOff>57150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09875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61</xdr:row>
      <xdr:rowOff>0</xdr:rowOff>
    </xdr:from>
    <xdr:to>
      <xdr:col>22</xdr:col>
      <xdr:colOff>190500</xdr:colOff>
      <xdr:row>61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8841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62</xdr:row>
      <xdr:rowOff>0</xdr:rowOff>
    </xdr:from>
    <xdr:to>
      <xdr:col>22</xdr:col>
      <xdr:colOff>190500</xdr:colOff>
      <xdr:row>62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0893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63</xdr:row>
      <xdr:rowOff>0</xdr:rowOff>
    </xdr:from>
    <xdr:to>
      <xdr:col>22</xdr:col>
      <xdr:colOff>190500</xdr:colOff>
      <xdr:row>63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337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64</xdr:row>
      <xdr:rowOff>0</xdr:rowOff>
    </xdr:from>
    <xdr:to>
      <xdr:col>22</xdr:col>
      <xdr:colOff>190500</xdr:colOff>
      <xdr:row>64</xdr:row>
      <xdr:rowOff>133350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29584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180975</xdr:rowOff>
    </xdr:from>
    <xdr:to>
      <xdr:col>22</xdr:col>
      <xdr:colOff>190500</xdr:colOff>
      <xdr:row>80</xdr:row>
      <xdr:rowOff>57150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985075"/>
          <a:ext cx="1905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1813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3088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556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280410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05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80</xdr:row>
      <xdr:rowOff>171450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299400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547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1195625" y="33794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2"/>
  <sheetViews>
    <sheetView tabSelected="1" zoomScale="79" zoomScaleNormal="79" workbookViewId="0" topLeftCell="L4">
      <selection activeCell="R7" sqref="R7:R12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4.140625" style="1" customWidth="1"/>
    <col min="4" max="4" width="12.28125" style="2" customWidth="1"/>
    <col min="5" max="5" width="10.57421875" style="3" customWidth="1"/>
    <col min="6" max="6" width="127.7109375" style="1" customWidth="1"/>
    <col min="7" max="7" width="29.7109375" style="4" bestFit="1" customWidth="1"/>
    <col min="8" max="8" width="24.421875" style="4" customWidth="1"/>
    <col min="9" max="9" width="21.7109375" style="4" customWidth="1"/>
    <col min="10" max="10" width="21.7109375" style="1" customWidth="1"/>
    <col min="11" max="11" width="67.8515625" style="5" customWidth="1"/>
    <col min="12" max="12" width="24.28125" style="5" customWidth="1"/>
    <col min="13" max="13" width="29.140625" style="5" customWidth="1"/>
    <col min="14" max="14" width="49.7109375" style="4" customWidth="1"/>
    <col min="15" max="15" width="31.8515625" style="4" customWidth="1"/>
    <col min="16" max="16" width="17.7109375" style="4" hidden="1" customWidth="1"/>
    <col min="17" max="17" width="22.8515625" style="5" customWidth="1"/>
    <col min="18" max="18" width="23.8515625" style="5" customWidth="1"/>
    <col min="19" max="19" width="21.00390625" style="5" bestFit="1" customWidth="1"/>
    <col min="20" max="20" width="20.7109375" style="5" customWidth="1"/>
    <col min="21" max="21" width="11.57421875" style="5" hidden="1" customWidth="1"/>
    <col min="22" max="22" width="37.140625" style="6" customWidth="1"/>
    <col min="23" max="16384" width="8.8515625" style="5" customWidth="1"/>
  </cols>
  <sheetData>
    <row r="1" spans="2:22" ht="40.95" customHeight="1">
      <c r="B1" s="82" t="s">
        <v>30</v>
      </c>
      <c r="C1" s="83"/>
      <c r="D1" s="83"/>
      <c r="E1" s="35"/>
      <c r="R1" s="30"/>
      <c r="S1" s="30"/>
      <c r="T1" s="30"/>
      <c r="V1" s="30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1"/>
      <c r="S2" s="31"/>
      <c r="T2" s="30"/>
      <c r="U2" s="32"/>
      <c r="V2" s="8"/>
    </row>
    <row r="3" spans="2:19" ht="19.95" customHeight="1">
      <c r="B3" s="13"/>
      <c r="C3" s="12" t="s">
        <v>0</v>
      </c>
      <c r="D3" s="70"/>
      <c r="E3" s="70"/>
      <c r="F3" s="70"/>
      <c r="G3" s="34"/>
      <c r="H3" s="34"/>
      <c r="I3" s="34"/>
      <c r="J3" s="34"/>
      <c r="K3" s="34"/>
      <c r="L3" s="34"/>
      <c r="M3" s="11"/>
      <c r="N3" s="6"/>
      <c r="O3" s="6"/>
      <c r="P3" s="6"/>
      <c r="Q3" s="11"/>
      <c r="R3" s="11"/>
      <c r="S3" s="11"/>
    </row>
    <row r="4" spans="2:19" ht="19.95" customHeight="1" thickBot="1">
      <c r="B4" s="14"/>
      <c r="C4" s="15" t="s">
        <v>1</v>
      </c>
      <c r="D4" s="70"/>
      <c r="E4" s="70"/>
      <c r="F4" s="70"/>
      <c r="G4" s="70"/>
      <c r="H4" s="70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80" t="s">
        <v>2</v>
      </c>
      <c r="H5" s="81"/>
      <c r="I5" s="1"/>
      <c r="J5" s="5"/>
      <c r="N5" s="1"/>
      <c r="O5" s="19"/>
      <c r="P5" s="19"/>
      <c r="R5" s="18" t="s">
        <v>2</v>
      </c>
      <c r="V5" s="37"/>
    </row>
    <row r="6" spans="2:22" ht="70.95" customHeight="1" thickBot="1" thickTop="1">
      <c r="B6" s="38" t="s">
        <v>3</v>
      </c>
      <c r="C6" s="39" t="s">
        <v>13</v>
      </c>
      <c r="D6" s="39" t="s">
        <v>4</v>
      </c>
      <c r="E6" s="39" t="s">
        <v>14</v>
      </c>
      <c r="F6" s="39" t="s">
        <v>15</v>
      </c>
      <c r="G6" s="45" t="s">
        <v>24</v>
      </c>
      <c r="H6" s="46" t="s">
        <v>26</v>
      </c>
      <c r="I6" s="40" t="s">
        <v>16</v>
      </c>
      <c r="J6" s="39" t="s">
        <v>17</v>
      </c>
      <c r="K6" s="39" t="s">
        <v>45</v>
      </c>
      <c r="L6" s="41" t="s">
        <v>18</v>
      </c>
      <c r="M6" s="42" t="s">
        <v>19</v>
      </c>
      <c r="N6" s="41" t="s">
        <v>20</v>
      </c>
      <c r="O6" s="41" t="s">
        <v>25</v>
      </c>
      <c r="P6" s="41" t="s">
        <v>21</v>
      </c>
      <c r="Q6" s="39" t="s">
        <v>5</v>
      </c>
      <c r="R6" s="43" t="s">
        <v>6</v>
      </c>
      <c r="S6" s="71" t="s">
        <v>7</v>
      </c>
      <c r="T6" s="44" t="s">
        <v>8</v>
      </c>
      <c r="U6" s="41" t="s">
        <v>22</v>
      </c>
      <c r="V6" s="41" t="s">
        <v>23</v>
      </c>
    </row>
    <row r="7" spans="1:22" ht="276.75" customHeight="1" thickTop="1">
      <c r="A7" s="20"/>
      <c r="B7" s="54">
        <v>1</v>
      </c>
      <c r="C7" s="69" t="s">
        <v>32</v>
      </c>
      <c r="D7" s="55">
        <v>1</v>
      </c>
      <c r="E7" s="56" t="s">
        <v>29</v>
      </c>
      <c r="F7" s="120" t="s">
        <v>46</v>
      </c>
      <c r="G7" s="72"/>
      <c r="H7" s="113"/>
      <c r="I7" s="92" t="s">
        <v>37</v>
      </c>
      <c r="J7" s="95" t="s">
        <v>38</v>
      </c>
      <c r="K7" s="92" t="s">
        <v>39</v>
      </c>
      <c r="L7" s="110"/>
      <c r="M7" s="98" t="s">
        <v>40</v>
      </c>
      <c r="N7" s="98" t="s">
        <v>41</v>
      </c>
      <c r="O7" s="101">
        <v>30</v>
      </c>
      <c r="P7" s="104">
        <v>280000</v>
      </c>
      <c r="Q7" s="107">
        <v>280000</v>
      </c>
      <c r="R7" s="76"/>
      <c r="S7" s="57">
        <f aca="true" t="shared" si="0" ref="S7:S12">D7*R7</f>
        <v>0</v>
      </c>
      <c r="T7" s="116" t="str">
        <f>IF(ISNUMBER(R15),IF(R15&gt;Q15,"NEVYHOVUJE","VYHOVUJE")," ")</f>
        <v>VYHOVUJE</v>
      </c>
      <c r="U7" s="95"/>
      <c r="V7" s="95" t="s">
        <v>12</v>
      </c>
    </row>
    <row r="8" spans="1:22" ht="278.25" customHeight="1">
      <c r="A8" s="20"/>
      <c r="B8" s="48">
        <v>2</v>
      </c>
      <c r="C8" s="49" t="s">
        <v>33</v>
      </c>
      <c r="D8" s="50">
        <v>1</v>
      </c>
      <c r="E8" s="51" t="s">
        <v>29</v>
      </c>
      <c r="F8" s="121" t="s">
        <v>47</v>
      </c>
      <c r="G8" s="73"/>
      <c r="H8" s="114"/>
      <c r="I8" s="93"/>
      <c r="J8" s="96"/>
      <c r="K8" s="93"/>
      <c r="L8" s="111"/>
      <c r="M8" s="99"/>
      <c r="N8" s="99"/>
      <c r="O8" s="102"/>
      <c r="P8" s="105"/>
      <c r="Q8" s="108"/>
      <c r="R8" s="77"/>
      <c r="S8" s="58">
        <f t="shared" si="0"/>
        <v>0</v>
      </c>
      <c r="T8" s="117"/>
      <c r="U8" s="96"/>
      <c r="V8" s="96"/>
    </row>
    <row r="9" spans="1:22" ht="69" customHeight="1">
      <c r="A9" s="20"/>
      <c r="B9" s="63">
        <v>3</v>
      </c>
      <c r="C9" s="52" t="s">
        <v>34</v>
      </c>
      <c r="D9" s="53">
        <v>1</v>
      </c>
      <c r="E9" s="64" t="s">
        <v>29</v>
      </c>
      <c r="F9" s="68" t="s">
        <v>42</v>
      </c>
      <c r="G9" s="74"/>
      <c r="H9" s="114"/>
      <c r="I9" s="93"/>
      <c r="J9" s="96"/>
      <c r="K9" s="93"/>
      <c r="L9" s="111"/>
      <c r="M9" s="99"/>
      <c r="N9" s="99"/>
      <c r="O9" s="102"/>
      <c r="P9" s="105"/>
      <c r="Q9" s="108"/>
      <c r="R9" s="78"/>
      <c r="S9" s="58">
        <f t="shared" si="0"/>
        <v>0</v>
      </c>
      <c r="T9" s="117"/>
      <c r="U9" s="96"/>
      <c r="V9" s="96"/>
    </row>
    <row r="10" spans="1:22" ht="110.25" customHeight="1">
      <c r="A10" s="20"/>
      <c r="B10" s="63">
        <v>4</v>
      </c>
      <c r="C10" s="52" t="s">
        <v>35</v>
      </c>
      <c r="D10" s="53">
        <v>2</v>
      </c>
      <c r="E10" s="64" t="s">
        <v>29</v>
      </c>
      <c r="F10" s="68" t="s">
        <v>43</v>
      </c>
      <c r="G10" s="74"/>
      <c r="H10" s="114"/>
      <c r="I10" s="93"/>
      <c r="J10" s="96"/>
      <c r="K10" s="93"/>
      <c r="L10" s="111"/>
      <c r="M10" s="99"/>
      <c r="N10" s="99"/>
      <c r="O10" s="102"/>
      <c r="P10" s="105"/>
      <c r="Q10" s="108"/>
      <c r="R10" s="78"/>
      <c r="S10" s="58">
        <f t="shared" si="0"/>
        <v>0</v>
      </c>
      <c r="T10" s="117"/>
      <c r="U10" s="96"/>
      <c r="V10" s="96"/>
    </row>
    <row r="11" spans="1:22" ht="99" customHeight="1">
      <c r="A11" s="20"/>
      <c r="B11" s="63">
        <v>5</v>
      </c>
      <c r="C11" s="65" t="s">
        <v>36</v>
      </c>
      <c r="D11" s="53">
        <v>1</v>
      </c>
      <c r="E11" s="64" t="s">
        <v>29</v>
      </c>
      <c r="F11" s="68" t="s">
        <v>44</v>
      </c>
      <c r="G11" s="74"/>
      <c r="H11" s="114"/>
      <c r="I11" s="93"/>
      <c r="J11" s="96"/>
      <c r="K11" s="93"/>
      <c r="L11" s="111"/>
      <c r="M11" s="99"/>
      <c r="N11" s="99"/>
      <c r="O11" s="102"/>
      <c r="P11" s="105"/>
      <c r="Q11" s="108"/>
      <c r="R11" s="78"/>
      <c r="S11" s="66">
        <f t="shared" si="0"/>
        <v>0</v>
      </c>
      <c r="T11" s="117"/>
      <c r="U11" s="96"/>
      <c r="V11" s="119"/>
    </row>
    <row r="12" spans="1:22" ht="211.5" customHeight="1" thickBot="1">
      <c r="A12" s="20"/>
      <c r="B12" s="59">
        <v>6</v>
      </c>
      <c r="C12" s="67" t="s">
        <v>31</v>
      </c>
      <c r="D12" s="60">
        <v>1</v>
      </c>
      <c r="E12" s="61" t="s">
        <v>29</v>
      </c>
      <c r="F12" s="122" t="s">
        <v>48</v>
      </c>
      <c r="G12" s="75"/>
      <c r="H12" s="115"/>
      <c r="I12" s="94"/>
      <c r="J12" s="97"/>
      <c r="K12" s="94"/>
      <c r="L12" s="112"/>
      <c r="M12" s="100"/>
      <c r="N12" s="100"/>
      <c r="O12" s="103"/>
      <c r="P12" s="106"/>
      <c r="Q12" s="109"/>
      <c r="R12" s="79"/>
      <c r="S12" s="62">
        <f t="shared" si="0"/>
        <v>0</v>
      </c>
      <c r="T12" s="118"/>
      <c r="U12" s="97"/>
      <c r="V12" s="61" t="s">
        <v>11</v>
      </c>
    </row>
    <row r="13" spans="3:16" ht="17.4" customHeight="1" thickBot="1" thickTop="1">
      <c r="C13" s="5"/>
      <c r="D13" s="5"/>
      <c r="E13" s="5"/>
      <c r="F13" s="5"/>
      <c r="G13" s="33"/>
      <c r="H13" s="33"/>
      <c r="I13" s="5"/>
      <c r="J13" s="5"/>
      <c r="N13" s="5"/>
      <c r="O13" s="5"/>
      <c r="P13" s="5"/>
    </row>
    <row r="14" spans="2:22" ht="82.95" customHeight="1" thickBot="1" thickTop="1">
      <c r="B14" s="88" t="s">
        <v>28</v>
      </c>
      <c r="C14" s="88"/>
      <c r="D14" s="88"/>
      <c r="E14" s="88"/>
      <c r="F14" s="88"/>
      <c r="G14" s="88"/>
      <c r="H14" s="88"/>
      <c r="I14" s="88"/>
      <c r="J14" s="21"/>
      <c r="K14" s="21"/>
      <c r="L14" s="7"/>
      <c r="M14" s="7"/>
      <c r="N14" s="7"/>
      <c r="O14" s="22"/>
      <c r="P14" s="22"/>
      <c r="Q14" s="23" t="s">
        <v>9</v>
      </c>
      <c r="R14" s="89" t="s">
        <v>10</v>
      </c>
      <c r="S14" s="90"/>
      <c r="T14" s="91"/>
      <c r="U14" s="24"/>
      <c r="V14" s="25"/>
    </row>
    <row r="15" spans="2:20" ht="43.2" customHeight="1" thickBot="1" thickTop="1">
      <c r="B15" s="84" t="s">
        <v>27</v>
      </c>
      <c r="C15" s="84"/>
      <c r="D15" s="84"/>
      <c r="E15" s="84"/>
      <c r="F15" s="84"/>
      <c r="G15" s="84"/>
      <c r="I15" s="26"/>
      <c r="L15" s="9"/>
      <c r="M15" s="9"/>
      <c r="N15" s="9"/>
      <c r="O15" s="27"/>
      <c r="P15" s="27"/>
      <c r="Q15" s="28">
        <f>SUM(P7:P12)</f>
        <v>280000</v>
      </c>
      <c r="R15" s="85">
        <f>SUM(S7:S12)</f>
        <v>0</v>
      </c>
      <c r="S15" s="86"/>
      <c r="T15" s="87"/>
    </row>
    <row r="16" spans="8:19" ht="15" thickTop="1">
      <c r="H16" s="70"/>
      <c r="I16" s="11"/>
      <c r="J16" s="11"/>
      <c r="K16" s="11"/>
      <c r="L16" s="11"/>
      <c r="M16" s="11"/>
      <c r="N16" s="6"/>
      <c r="O16" s="6"/>
      <c r="P16" s="6"/>
      <c r="Q16" s="11"/>
      <c r="R16" s="11"/>
      <c r="S16" s="11"/>
    </row>
    <row r="17" spans="2:19" ht="15">
      <c r="B17" s="47"/>
      <c r="C17" s="47"/>
      <c r="D17" s="47"/>
      <c r="E17" s="47"/>
      <c r="F17" s="47"/>
      <c r="G17" s="70"/>
      <c r="H17" s="70"/>
      <c r="I17" s="11"/>
      <c r="J17" s="11"/>
      <c r="K17" s="11"/>
      <c r="L17" s="11"/>
      <c r="M17" s="11"/>
      <c r="N17" s="6"/>
      <c r="O17" s="6"/>
      <c r="P17" s="6"/>
      <c r="Q17" s="11"/>
      <c r="R17" s="11"/>
      <c r="S17" s="11"/>
    </row>
    <row r="18" spans="2:19" ht="15">
      <c r="B18" s="47"/>
      <c r="C18" s="47"/>
      <c r="D18" s="47"/>
      <c r="E18" s="47"/>
      <c r="F18" s="47"/>
      <c r="G18" s="70"/>
      <c r="H18" s="70"/>
      <c r="I18" s="11"/>
      <c r="J18" s="11"/>
      <c r="K18" s="11"/>
      <c r="L18" s="11"/>
      <c r="M18" s="11"/>
      <c r="N18" s="6"/>
      <c r="O18" s="6"/>
      <c r="P18" s="6"/>
      <c r="Q18" s="11"/>
      <c r="R18" s="11"/>
      <c r="S18" s="11"/>
    </row>
    <row r="19" spans="2:19" ht="15">
      <c r="B19" s="47"/>
      <c r="C19" s="47"/>
      <c r="D19" s="47"/>
      <c r="E19" s="47"/>
      <c r="F19" s="47"/>
      <c r="G19" s="70"/>
      <c r="H19" s="70"/>
      <c r="I19" s="11"/>
      <c r="J19" s="11"/>
      <c r="K19" s="11"/>
      <c r="L19" s="11"/>
      <c r="M19" s="11"/>
      <c r="N19" s="6"/>
      <c r="O19" s="6"/>
      <c r="P19" s="6"/>
      <c r="Q19" s="11"/>
      <c r="R19" s="11"/>
      <c r="S19" s="11"/>
    </row>
    <row r="20" spans="3:19" ht="19.95" customHeight="1">
      <c r="C20" s="21"/>
      <c r="D20" s="29"/>
      <c r="E20" s="21"/>
      <c r="F20" s="21"/>
      <c r="G20" s="70"/>
      <c r="H20" s="70"/>
      <c r="I20" s="11"/>
      <c r="J20" s="11"/>
      <c r="K20" s="11"/>
      <c r="L20" s="11"/>
      <c r="M20" s="11"/>
      <c r="N20" s="6"/>
      <c r="O20" s="6"/>
      <c r="P20" s="6"/>
      <c r="Q20" s="11"/>
      <c r="R20" s="11"/>
      <c r="S20" s="11"/>
    </row>
    <row r="21" spans="8:19" ht="19.95" customHeight="1">
      <c r="H21" s="36"/>
      <c r="I21" s="11"/>
      <c r="J21" s="11"/>
      <c r="K21" s="11"/>
      <c r="L21" s="11"/>
      <c r="M21" s="11"/>
      <c r="N21" s="6"/>
      <c r="O21" s="6"/>
      <c r="P21" s="6"/>
      <c r="Q21" s="11"/>
      <c r="R21" s="11"/>
      <c r="S21" s="11"/>
    </row>
    <row r="22" spans="3:19" ht="19.95" customHeight="1">
      <c r="C22" s="21"/>
      <c r="D22" s="29"/>
      <c r="E22" s="21"/>
      <c r="F22" s="21"/>
      <c r="G22" s="70"/>
      <c r="H22" s="70"/>
      <c r="I22" s="11"/>
      <c r="J22" s="11"/>
      <c r="K22" s="11"/>
      <c r="L22" s="11"/>
      <c r="M22" s="11"/>
      <c r="N22" s="6"/>
      <c r="O22" s="6"/>
      <c r="P22" s="6"/>
      <c r="Q22" s="11"/>
      <c r="R22" s="11"/>
      <c r="S22" s="11"/>
    </row>
    <row r="23" spans="3:19" ht="19.95" customHeight="1">
      <c r="C23" s="21"/>
      <c r="D23" s="29"/>
      <c r="E23" s="21"/>
      <c r="F23" s="21"/>
      <c r="G23" s="70"/>
      <c r="H23" s="70"/>
      <c r="I23" s="11"/>
      <c r="J23" s="11"/>
      <c r="K23" s="11"/>
      <c r="L23" s="11"/>
      <c r="M23" s="11"/>
      <c r="N23" s="6"/>
      <c r="O23" s="6"/>
      <c r="P23" s="6"/>
      <c r="Q23" s="11"/>
      <c r="R23" s="11"/>
      <c r="S23" s="11"/>
    </row>
    <row r="24" spans="3:19" ht="19.95" customHeight="1">
      <c r="C24" s="21"/>
      <c r="D24" s="29"/>
      <c r="E24" s="21"/>
      <c r="F24" s="21"/>
      <c r="G24" s="70"/>
      <c r="H24" s="70"/>
      <c r="I24" s="11"/>
      <c r="J24" s="11"/>
      <c r="K24" s="11"/>
      <c r="L24" s="11"/>
      <c r="M24" s="11"/>
      <c r="N24" s="6"/>
      <c r="O24" s="6"/>
      <c r="P24" s="6"/>
      <c r="Q24" s="11"/>
      <c r="R24" s="11"/>
      <c r="S24" s="11"/>
    </row>
    <row r="25" spans="3:19" ht="19.95" customHeight="1">
      <c r="C25" s="21"/>
      <c r="D25" s="29"/>
      <c r="E25" s="21"/>
      <c r="F25" s="21"/>
      <c r="G25" s="70"/>
      <c r="H25" s="70"/>
      <c r="I25" s="11"/>
      <c r="J25" s="11"/>
      <c r="K25" s="11"/>
      <c r="L25" s="11"/>
      <c r="M25" s="11"/>
      <c r="N25" s="6"/>
      <c r="O25" s="6"/>
      <c r="P25" s="6"/>
      <c r="Q25" s="11"/>
      <c r="R25" s="11"/>
      <c r="S25" s="11"/>
    </row>
    <row r="26" spans="3:19" ht="19.95" customHeight="1">
      <c r="C26" s="21"/>
      <c r="D26" s="29"/>
      <c r="E26" s="21"/>
      <c r="F26" s="21"/>
      <c r="G26" s="70"/>
      <c r="H26" s="70"/>
      <c r="I26" s="11"/>
      <c r="J26" s="11"/>
      <c r="K26" s="11"/>
      <c r="L26" s="11"/>
      <c r="M26" s="11"/>
      <c r="N26" s="6"/>
      <c r="O26" s="6"/>
      <c r="P26" s="6"/>
      <c r="Q26" s="11"/>
      <c r="R26" s="11"/>
      <c r="S26" s="11"/>
    </row>
    <row r="27" spans="3:19" ht="19.95" customHeight="1">
      <c r="C27" s="21"/>
      <c r="D27" s="29"/>
      <c r="E27" s="21"/>
      <c r="F27" s="21"/>
      <c r="G27" s="70"/>
      <c r="H27" s="70"/>
      <c r="I27" s="11"/>
      <c r="J27" s="11"/>
      <c r="K27" s="11"/>
      <c r="L27" s="11"/>
      <c r="M27" s="11"/>
      <c r="N27" s="6"/>
      <c r="O27" s="6"/>
      <c r="P27" s="6"/>
      <c r="Q27" s="11"/>
      <c r="R27" s="11"/>
      <c r="S27" s="11"/>
    </row>
    <row r="28" spans="3:19" ht="19.95" customHeight="1">
      <c r="C28" s="21"/>
      <c r="D28" s="29"/>
      <c r="E28" s="21"/>
      <c r="F28" s="21"/>
      <c r="G28" s="70"/>
      <c r="H28" s="70"/>
      <c r="I28" s="11"/>
      <c r="J28" s="11"/>
      <c r="K28" s="11"/>
      <c r="L28" s="11"/>
      <c r="M28" s="11"/>
      <c r="N28" s="6"/>
      <c r="O28" s="6"/>
      <c r="P28" s="6"/>
      <c r="Q28" s="11"/>
      <c r="R28" s="11"/>
      <c r="S28" s="11"/>
    </row>
    <row r="29" spans="3:19" ht="19.95" customHeight="1">
      <c r="C29" s="21"/>
      <c r="D29" s="29"/>
      <c r="E29" s="21"/>
      <c r="F29" s="21"/>
      <c r="G29" s="70"/>
      <c r="H29" s="70"/>
      <c r="I29" s="11"/>
      <c r="J29" s="11"/>
      <c r="K29" s="11"/>
      <c r="L29" s="11"/>
      <c r="M29" s="11"/>
      <c r="N29" s="6"/>
      <c r="O29" s="6"/>
      <c r="P29" s="6"/>
      <c r="Q29" s="11"/>
      <c r="R29" s="11"/>
      <c r="S29" s="11"/>
    </row>
    <row r="30" spans="3:19" ht="19.95" customHeight="1">
      <c r="C30" s="21"/>
      <c r="D30" s="29"/>
      <c r="E30" s="21"/>
      <c r="F30" s="21"/>
      <c r="G30" s="70"/>
      <c r="H30" s="70"/>
      <c r="I30" s="11"/>
      <c r="J30" s="11"/>
      <c r="K30" s="11"/>
      <c r="L30" s="11"/>
      <c r="M30" s="11"/>
      <c r="N30" s="6"/>
      <c r="O30" s="6"/>
      <c r="P30" s="6"/>
      <c r="Q30" s="11"/>
      <c r="R30" s="11"/>
      <c r="S30" s="11"/>
    </row>
    <row r="31" spans="3:19" ht="19.95" customHeight="1">
      <c r="C31" s="21"/>
      <c r="D31" s="29"/>
      <c r="E31" s="21"/>
      <c r="F31" s="21"/>
      <c r="G31" s="70"/>
      <c r="H31" s="70"/>
      <c r="I31" s="11"/>
      <c r="J31" s="11"/>
      <c r="K31" s="11"/>
      <c r="L31" s="11"/>
      <c r="M31" s="11"/>
      <c r="N31" s="6"/>
      <c r="O31" s="6"/>
      <c r="P31" s="6"/>
      <c r="Q31" s="11"/>
      <c r="R31" s="11"/>
      <c r="S31" s="11"/>
    </row>
    <row r="32" spans="3:19" ht="19.95" customHeight="1">
      <c r="C32" s="21"/>
      <c r="D32" s="29"/>
      <c r="E32" s="21"/>
      <c r="F32" s="21"/>
      <c r="G32" s="70"/>
      <c r="H32" s="70"/>
      <c r="I32" s="11"/>
      <c r="J32" s="11"/>
      <c r="K32" s="11"/>
      <c r="L32" s="11"/>
      <c r="M32" s="11"/>
      <c r="N32" s="6"/>
      <c r="O32" s="6"/>
      <c r="P32" s="6"/>
      <c r="Q32" s="11"/>
      <c r="R32" s="11"/>
      <c r="S32" s="11"/>
    </row>
    <row r="33" spans="3:19" ht="19.95" customHeight="1">
      <c r="C33" s="21"/>
      <c r="D33" s="29"/>
      <c r="E33" s="21"/>
      <c r="F33" s="21"/>
      <c r="G33" s="70"/>
      <c r="H33" s="70"/>
      <c r="I33" s="11"/>
      <c r="J33" s="11"/>
      <c r="K33" s="11"/>
      <c r="L33" s="11"/>
      <c r="M33" s="11"/>
      <c r="N33" s="6"/>
      <c r="O33" s="6"/>
      <c r="P33" s="6"/>
      <c r="Q33" s="11"/>
      <c r="R33" s="11"/>
      <c r="S33" s="11"/>
    </row>
    <row r="34" spans="3:19" ht="19.95" customHeight="1">
      <c r="C34" s="21"/>
      <c r="D34" s="29"/>
      <c r="E34" s="21"/>
      <c r="F34" s="21"/>
      <c r="G34" s="70"/>
      <c r="H34" s="70"/>
      <c r="I34" s="11"/>
      <c r="J34" s="11"/>
      <c r="K34" s="11"/>
      <c r="L34" s="11"/>
      <c r="M34" s="11"/>
      <c r="N34" s="6"/>
      <c r="O34" s="6"/>
      <c r="P34" s="6"/>
      <c r="Q34" s="11"/>
      <c r="R34" s="11"/>
      <c r="S34" s="11"/>
    </row>
    <row r="35" spans="3:19" ht="19.95" customHeight="1">
      <c r="C35" s="21"/>
      <c r="D35" s="29"/>
      <c r="E35" s="21"/>
      <c r="F35" s="21"/>
      <c r="G35" s="70"/>
      <c r="H35" s="70"/>
      <c r="I35" s="11"/>
      <c r="J35" s="11"/>
      <c r="K35" s="11"/>
      <c r="L35" s="11"/>
      <c r="M35" s="11"/>
      <c r="N35" s="6"/>
      <c r="O35" s="6"/>
      <c r="P35" s="6"/>
      <c r="Q35" s="11"/>
      <c r="R35" s="11"/>
      <c r="S35" s="11"/>
    </row>
    <row r="36" spans="3:19" ht="19.95" customHeight="1">
      <c r="C36" s="21"/>
      <c r="D36" s="29"/>
      <c r="E36" s="21"/>
      <c r="F36" s="21"/>
      <c r="G36" s="70"/>
      <c r="H36" s="70"/>
      <c r="I36" s="11"/>
      <c r="J36" s="11"/>
      <c r="K36" s="11"/>
      <c r="L36" s="11"/>
      <c r="M36" s="11"/>
      <c r="N36" s="6"/>
      <c r="O36" s="6"/>
      <c r="P36" s="6"/>
      <c r="Q36" s="11"/>
      <c r="R36" s="11"/>
      <c r="S36" s="11"/>
    </row>
    <row r="37" spans="3:19" ht="19.95" customHeight="1">
      <c r="C37" s="21"/>
      <c r="D37" s="29"/>
      <c r="E37" s="21"/>
      <c r="F37" s="21"/>
      <c r="G37" s="70"/>
      <c r="H37" s="70"/>
      <c r="I37" s="11"/>
      <c r="J37" s="11"/>
      <c r="K37" s="11"/>
      <c r="L37" s="11"/>
      <c r="M37" s="11"/>
      <c r="N37" s="6"/>
      <c r="O37" s="6"/>
      <c r="P37" s="6"/>
      <c r="Q37" s="11"/>
      <c r="R37" s="11"/>
      <c r="S37" s="11"/>
    </row>
    <row r="38" spans="3:19" ht="19.95" customHeight="1">
      <c r="C38" s="21"/>
      <c r="D38" s="29"/>
      <c r="E38" s="21"/>
      <c r="F38" s="21"/>
      <c r="G38" s="70"/>
      <c r="H38" s="70"/>
      <c r="I38" s="11"/>
      <c r="J38" s="11"/>
      <c r="K38" s="11"/>
      <c r="L38" s="11"/>
      <c r="M38" s="11"/>
      <c r="N38" s="6"/>
      <c r="O38" s="6"/>
      <c r="P38" s="6"/>
      <c r="Q38" s="11"/>
      <c r="R38" s="11"/>
      <c r="S38" s="11"/>
    </row>
    <row r="39" spans="3:19" ht="19.95" customHeight="1">
      <c r="C39" s="21"/>
      <c r="D39" s="29"/>
      <c r="E39" s="21"/>
      <c r="F39" s="21"/>
      <c r="G39" s="70"/>
      <c r="H39" s="70"/>
      <c r="I39" s="11"/>
      <c r="J39" s="11"/>
      <c r="K39" s="11"/>
      <c r="L39" s="11"/>
      <c r="M39" s="11"/>
      <c r="N39" s="6"/>
      <c r="O39" s="6"/>
      <c r="P39" s="6"/>
      <c r="Q39" s="11"/>
      <c r="R39" s="11"/>
      <c r="S39" s="11"/>
    </row>
    <row r="40" spans="3:19" ht="19.95" customHeight="1">
      <c r="C40" s="21"/>
      <c r="D40" s="29"/>
      <c r="E40" s="21"/>
      <c r="F40" s="21"/>
      <c r="G40" s="70"/>
      <c r="H40" s="70"/>
      <c r="I40" s="11"/>
      <c r="J40" s="11"/>
      <c r="K40" s="11"/>
      <c r="L40" s="11"/>
      <c r="M40" s="11"/>
      <c r="N40" s="6"/>
      <c r="O40" s="6"/>
      <c r="P40" s="6"/>
      <c r="Q40" s="11"/>
      <c r="R40" s="11"/>
      <c r="S40" s="11"/>
    </row>
    <row r="41" spans="3:19" ht="19.95" customHeight="1">
      <c r="C41" s="21"/>
      <c r="D41" s="29"/>
      <c r="E41" s="21"/>
      <c r="F41" s="21"/>
      <c r="G41" s="70"/>
      <c r="H41" s="70"/>
      <c r="I41" s="11"/>
      <c r="J41" s="11"/>
      <c r="K41" s="11"/>
      <c r="L41" s="11"/>
      <c r="M41" s="11"/>
      <c r="N41" s="6"/>
      <c r="O41" s="6"/>
      <c r="P41" s="6"/>
      <c r="Q41" s="11"/>
      <c r="R41" s="11"/>
      <c r="S41" s="11"/>
    </row>
    <row r="42" spans="3:19" ht="19.95" customHeight="1">
      <c r="C42" s="21"/>
      <c r="D42" s="29"/>
      <c r="E42" s="21"/>
      <c r="F42" s="21"/>
      <c r="G42" s="70"/>
      <c r="H42" s="70"/>
      <c r="I42" s="11"/>
      <c r="J42" s="11"/>
      <c r="K42" s="11"/>
      <c r="L42" s="11"/>
      <c r="M42" s="11"/>
      <c r="N42" s="6"/>
      <c r="O42" s="6"/>
      <c r="P42" s="6"/>
      <c r="Q42" s="11"/>
      <c r="R42" s="11"/>
      <c r="S42" s="11"/>
    </row>
    <row r="43" spans="3:19" ht="19.95" customHeight="1">
      <c r="C43" s="21"/>
      <c r="D43" s="29"/>
      <c r="E43" s="21"/>
      <c r="F43" s="21"/>
      <c r="G43" s="70"/>
      <c r="H43" s="70"/>
      <c r="I43" s="11"/>
      <c r="J43" s="11"/>
      <c r="K43" s="11"/>
      <c r="L43" s="11"/>
      <c r="M43" s="11"/>
      <c r="N43" s="6"/>
      <c r="O43" s="6"/>
      <c r="P43" s="6"/>
      <c r="Q43" s="11"/>
      <c r="R43" s="11"/>
      <c r="S43" s="11"/>
    </row>
    <row r="44" spans="3:19" ht="19.95" customHeight="1">
      <c r="C44" s="21"/>
      <c r="D44" s="29"/>
      <c r="E44" s="21"/>
      <c r="F44" s="21"/>
      <c r="G44" s="70"/>
      <c r="H44" s="70"/>
      <c r="I44" s="11"/>
      <c r="J44" s="11"/>
      <c r="K44" s="11"/>
      <c r="L44" s="11"/>
      <c r="M44" s="11"/>
      <c r="N44" s="6"/>
      <c r="O44" s="6"/>
      <c r="P44" s="6"/>
      <c r="Q44" s="11"/>
      <c r="R44" s="11"/>
      <c r="S44" s="11"/>
    </row>
    <row r="45" spans="3:19" ht="19.95" customHeight="1">
      <c r="C45" s="21"/>
      <c r="D45" s="29"/>
      <c r="E45" s="21"/>
      <c r="F45" s="21"/>
      <c r="G45" s="70"/>
      <c r="H45" s="70"/>
      <c r="I45" s="11"/>
      <c r="J45" s="11"/>
      <c r="K45" s="11"/>
      <c r="L45" s="11"/>
      <c r="M45" s="11"/>
      <c r="N45" s="6"/>
      <c r="O45" s="6"/>
      <c r="P45" s="6"/>
      <c r="Q45" s="11"/>
      <c r="R45" s="11"/>
      <c r="S45" s="11"/>
    </row>
    <row r="46" spans="3:19" ht="19.95" customHeight="1">
      <c r="C46" s="21"/>
      <c r="D46" s="29"/>
      <c r="E46" s="21"/>
      <c r="F46" s="21"/>
      <c r="G46" s="70"/>
      <c r="H46" s="70"/>
      <c r="I46" s="11"/>
      <c r="J46" s="11"/>
      <c r="K46" s="11"/>
      <c r="L46" s="11"/>
      <c r="M46" s="11"/>
      <c r="N46" s="6"/>
      <c r="O46" s="6"/>
      <c r="P46" s="6"/>
      <c r="Q46" s="11"/>
      <c r="R46" s="11"/>
      <c r="S46" s="11"/>
    </row>
    <row r="47" spans="3:19" ht="19.95" customHeight="1">
      <c r="C47" s="21"/>
      <c r="D47" s="29"/>
      <c r="E47" s="21"/>
      <c r="F47" s="21"/>
      <c r="G47" s="70"/>
      <c r="H47" s="70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3:19" ht="19.95" customHeight="1">
      <c r="C48" s="21"/>
      <c r="D48" s="29"/>
      <c r="E48" s="21"/>
      <c r="F48" s="21"/>
      <c r="G48" s="70"/>
      <c r="H48" s="70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3:19" ht="19.95" customHeight="1">
      <c r="C49" s="21"/>
      <c r="D49" s="29"/>
      <c r="E49" s="21"/>
      <c r="F49" s="21"/>
      <c r="G49" s="70"/>
      <c r="H49" s="70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3:19" ht="19.95" customHeight="1">
      <c r="C50" s="21"/>
      <c r="D50" s="29"/>
      <c r="E50" s="21"/>
      <c r="F50" s="21"/>
      <c r="G50" s="70"/>
      <c r="H50" s="70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5" customHeight="1">
      <c r="C51" s="21"/>
      <c r="D51" s="29"/>
      <c r="E51" s="21"/>
      <c r="F51" s="21"/>
      <c r="G51" s="70"/>
      <c r="H51" s="70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3:19" ht="19.95" customHeight="1">
      <c r="C52" s="21"/>
      <c r="D52" s="29"/>
      <c r="E52" s="21"/>
      <c r="F52" s="21"/>
      <c r="G52" s="70"/>
      <c r="H52" s="70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5" customHeight="1">
      <c r="C53" s="21"/>
      <c r="D53" s="29"/>
      <c r="E53" s="21"/>
      <c r="F53" s="21"/>
      <c r="G53" s="70"/>
      <c r="H53" s="70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5" customHeight="1">
      <c r="C54" s="21"/>
      <c r="D54" s="29"/>
      <c r="E54" s="21"/>
      <c r="F54" s="21"/>
      <c r="G54" s="70"/>
      <c r="H54" s="70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5" customHeight="1">
      <c r="C55" s="21"/>
      <c r="D55" s="29"/>
      <c r="E55" s="21"/>
      <c r="F55" s="21"/>
      <c r="G55" s="70"/>
      <c r="H55" s="70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5" customHeight="1">
      <c r="C56" s="21"/>
      <c r="D56" s="29"/>
      <c r="E56" s="21"/>
      <c r="F56" s="21"/>
      <c r="G56" s="70"/>
      <c r="H56" s="70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5" customHeight="1">
      <c r="C57" s="21"/>
      <c r="D57" s="29"/>
      <c r="E57" s="21"/>
      <c r="F57" s="21"/>
      <c r="G57" s="70"/>
      <c r="H57" s="70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5" customHeight="1">
      <c r="C58" s="21"/>
      <c r="D58" s="29"/>
      <c r="E58" s="21"/>
      <c r="F58" s="21"/>
      <c r="G58" s="70"/>
      <c r="H58" s="70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5" customHeight="1">
      <c r="C59" s="21"/>
      <c r="D59" s="29"/>
      <c r="E59" s="21"/>
      <c r="F59" s="21"/>
      <c r="G59" s="70"/>
      <c r="H59" s="70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5" customHeight="1">
      <c r="C60" s="21"/>
      <c r="D60" s="29"/>
      <c r="E60" s="21"/>
      <c r="F60" s="21"/>
      <c r="G60" s="70"/>
      <c r="H60" s="70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5" customHeight="1">
      <c r="C61" s="21"/>
      <c r="D61" s="29"/>
      <c r="E61" s="21"/>
      <c r="F61" s="21"/>
      <c r="G61" s="70"/>
      <c r="H61" s="70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5" customHeight="1">
      <c r="C62" s="21"/>
      <c r="D62" s="29"/>
      <c r="E62" s="21"/>
      <c r="F62" s="21"/>
      <c r="G62" s="70"/>
      <c r="H62" s="70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5" customHeight="1">
      <c r="C63" s="21"/>
      <c r="D63" s="29"/>
      <c r="E63" s="21"/>
      <c r="F63" s="21"/>
      <c r="G63" s="70"/>
      <c r="H63" s="70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5" customHeight="1">
      <c r="C64" s="21"/>
      <c r="D64" s="29"/>
      <c r="E64" s="21"/>
      <c r="F64" s="21"/>
      <c r="G64" s="70"/>
      <c r="H64" s="70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5" customHeight="1">
      <c r="C65" s="21"/>
      <c r="D65" s="29"/>
      <c r="E65" s="21"/>
      <c r="F65" s="21"/>
      <c r="G65" s="70"/>
      <c r="H65" s="70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5" customHeight="1">
      <c r="C66" s="21"/>
      <c r="D66" s="29"/>
      <c r="E66" s="21"/>
      <c r="F66" s="21"/>
      <c r="G66" s="70"/>
      <c r="H66" s="70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5" customHeight="1">
      <c r="C67" s="21"/>
      <c r="D67" s="29"/>
      <c r="E67" s="21"/>
      <c r="F67" s="21"/>
      <c r="G67" s="70"/>
      <c r="H67" s="70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5" customHeight="1">
      <c r="C68" s="21"/>
      <c r="D68" s="29"/>
      <c r="E68" s="21"/>
      <c r="F68" s="21"/>
      <c r="G68" s="70"/>
      <c r="H68" s="70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5" customHeight="1">
      <c r="C69" s="21"/>
      <c r="D69" s="29"/>
      <c r="E69" s="21"/>
      <c r="F69" s="21"/>
      <c r="G69" s="70"/>
      <c r="H69" s="70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5" customHeight="1">
      <c r="C70" s="21"/>
      <c r="D70" s="29"/>
      <c r="E70" s="21"/>
      <c r="F70" s="21"/>
      <c r="G70" s="70"/>
      <c r="H70" s="70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5" customHeight="1">
      <c r="C71" s="21"/>
      <c r="D71" s="29"/>
      <c r="E71" s="21"/>
      <c r="F71" s="21"/>
      <c r="G71" s="70"/>
      <c r="H71" s="70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5" customHeight="1">
      <c r="C72" s="21"/>
      <c r="D72" s="29"/>
      <c r="E72" s="21"/>
      <c r="F72" s="21"/>
      <c r="G72" s="70"/>
      <c r="H72" s="70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5" customHeight="1">
      <c r="C73" s="21"/>
      <c r="D73" s="29"/>
      <c r="E73" s="21"/>
      <c r="F73" s="21"/>
      <c r="G73" s="70"/>
      <c r="H73" s="70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5" customHeight="1">
      <c r="C74" s="21"/>
      <c r="D74" s="29"/>
      <c r="E74" s="21"/>
      <c r="F74" s="21"/>
      <c r="G74" s="70"/>
      <c r="H74" s="70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5" customHeight="1">
      <c r="C75" s="21"/>
      <c r="D75" s="29"/>
      <c r="E75" s="21"/>
      <c r="F75" s="21"/>
      <c r="G75" s="70"/>
      <c r="H75" s="70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5" customHeight="1">
      <c r="C76" s="21"/>
      <c r="D76" s="29"/>
      <c r="E76" s="21"/>
      <c r="F76" s="21"/>
      <c r="G76" s="70"/>
      <c r="H76" s="70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5" customHeight="1">
      <c r="C77" s="21"/>
      <c r="D77" s="29"/>
      <c r="E77" s="21"/>
      <c r="F77" s="21"/>
      <c r="G77" s="70"/>
      <c r="H77" s="70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5" customHeight="1">
      <c r="C78" s="21"/>
      <c r="D78" s="29"/>
      <c r="E78" s="21"/>
      <c r="F78" s="21"/>
      <c r="G78" s="70"/>
      <c r="H78" s="70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5" customHeight="1">
      <c r="C79" s="21"/>
      <c r="D79" s="29"/>
      <c r="E79" s="21"/>
      <c r="F79" s="21"/>
      <c r="G79" s="70"/>
      <c r="H79" s="70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5" customHeight="1">
      <c r="C80" s="21"/>
      <c r="D80" s="29"/>
      <c r="E80" s="21"/>
      <c r="F80" s="21"/>
      <c r="G80" s="70"/>
      <c r="H80" s="70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5" customHeight="1">
      <c r="C81" s="21"/>
      <c r="D81" s="29"/>
      <c r="E81" s="21"/>
      <c r="F81" s="21"/>
      <c r="G81" s="70"/>
      <c r="H81" s="70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5" customHeight="1">
      <c r="C82" s="21"/>
      <c r="D82" s="29"/>
      <c r="E82" s="21"/>
      <c r="F82" s="21"/>
      <c r="G82" s="70"/>
      <c r="H82" s="70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5" customHeight="1">
      <c r="C83" s="21"/>
      <c r="D83" s="29"/>
      <c r="E83" s="21"/>
      <c r="F83" s="21"/>
      <c r="G83" s="70"/>
      <c r="H83" s="70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5" customHeight="1">
      <c r="C84" s="21"/>
      <c r="D84" s="29"/>
      <c r="E84" s="21"/>
      <c r="F84" s="21"/>
      <c r="G84" s="70"/>
      <c r="H84" s="70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5" customHeight="1">
      <c r="C85" s="21"/>
      <c r="D85" s="29"/>
      <c r="E85" s="21"/>
      <c r="F85" s="21"/>
      <c r="G85" s="70"/>
      <c r="H85" s="70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5" customHeight="1">
      <c r="C86" s="21"/>
      <c r="D86" s="29"/>
      <c r="E86" s="21"/>
      <c r="F86" s="21"/>
      <c r="G86" s="70"/>
      <c r="H86" s="70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5" customHeight="1">
      <c r="C87" s="21"/>
      <c r="D87" s="29"/>
      <c r="E87" s="21"/>
      <c r="F87" s="21"/>
      <c r="G87" s="70"/>
      <c r="H87" s="70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5" customHeight="1">
      <c r="C88" s="21"/>
      <c r="D88" s="29"/>
      <c r="E88" s="21"/>
      <c r="F88" s="21"/>
      <c r="G88" s="70"/>
      <c r="H88" s="70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5" customHeight="1">
      <c r="C89" s="21"/>
      <c r="D89" s="29"/>
      <c r="E89" s="21"/>
      <c r="F89" s="21"/>
      <c r="G89" s="70"/>
      <c r="H89" s="70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5" customHeight="1">
      <c r="C90" s="21"/>
      <c r="D90" s="29"/>
      <c r="E90" s="21"/>
      <c r="F90" s="21"/>
      <c r="G90" s="70"/>
      <c r="H90" s="70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5" customHeight="1">
      <c r="C91" s="21"/>
      <c r="D91" s="29"/>
      <c r="E91" s="21"/>
      <c r="F91" s="21"/>
      <c r="G91" s="70"/>
      <c r="H91" s="70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5" customHeight="1">
      <c r="C92" s="21"/>
      <c r="D92" s="29"/>
      <c r="E92" s="21"/>
      <c r="F92" s="21"/>
      <c r="G92" s="70"/>
      <c r="H92" s="70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5" customHeight="1">
      <c r="C93" s="21"/>
      <c r="D93" s="29"/>
      <c r="E93" s="21"/>
      <c r="F93" s="21"/>
      <c r="G93" s="70"/>
      <c r="H93" s="70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5" customHeight="1">
      <c r="C94" s="21"/>
      <c r="D94" s="29"/>
      <c r="E94" s="21"/>
      <c r="F94" s="21"/>
      <c r="G94" s="70"/>
      <c r="H94" s="70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5" customHeight="1">
      <c r="C95" s="21"/>
      <c r="D95" s="29"/>
      <c r="E95" s="21"/>
      <c r="F95" s="21"/>
      <c r="G95" s="70"/>
      <c r="H95" s="70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5" customHeight="1">
      <c r="C96" s="21"/>
      <c r="D96" s="29"/>
      <c r="E96" s="21"/>
      <c r="F96" s="21"/>
      <c r="G96" s="70"/>
      <c r="H96" s="70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5" customHeight="1">
      <c r="C97" s="21"/>
      <c r="D97" s="29"/>
      <c r="E97" s="21"/>
      <c r="F97" s="21"/>
      <c r="G97" s="70"/>
      <c r="H97" s="70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5" customHeight="1">
      <c r="C98" s="21"/>
      <c r="D98" s="29"/>
      <c r="E98" s="21"/>
      <c r="F98" s="21"/>
      <c r="G98" s="70"/>
      <c r="H98" s="70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5" customHeight="1">
      <c r="C99" s="21"/>
      <c r="D99" s="29"/>
      <c r="E99" s="21"/>
      <c r="F99" s="21"/>
      <c r="G99" s="70"/>
      <c r="H99" s="70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5" customHeight="1">
      <c r="C100" s="21"/>
      <c r="D100" s="29"/>
      <c r="E100" s="21"/>
      <c r="F100" s="21"/>
      <c r="G100" s="70"/>
      <c r="H100" s="70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6" ht="19.95" customHeight="1">
      <c r="C101" s="21"/>
      <c r="D101" s="29"/>
      <c r="E101" s="21"/>
      <c r="F101" s="21"/>
      <c r="G101" s="70"/>
      <c r="H101" s="70"/>
      <c r="I101" s="11"/>
      <c r="J101" s="11"/>
      <c r="K101" s="11"/>
      <c r="L101" s="11"/>
      <c r="M101" s="11"/>
      <c r="N101" s="6"/>
      <c r="O101" s="6"/>
      <c r="P101" s="6"/>
    </row>
    <row r="102" spans="3:10" ht="19.95" customHeight="1">
      <c r="C102" s="5"/>
      <c r="E102" s="5"/>
      <c r="F102" s="5"/>
      <c r="J102" s="5"/>
    </row>
    <row r="103" spans="3:10" ht="19.95" customHeight="1">
      <c r="C103" s="5"/>
      <c r="E103" s="5"/>
      <c r="F103" s="5"/>
      <c r="J103" s="5"/>
    </row>
    <row r="104" spans="3:10" ht="19.95" customHeight="1">
      <c r="C104" s="5"/>
      <c r="E104" s="5"/>
      <c r="F104" s="5"/>
      <c r="J104" s="5"/>
    </row>
    <row r="105" spans="3:10" ht="19.95" customHeight="1">
      <c r="C105" s="5"/>
      <c r="E105" s="5"/>
      <c r="F105" s="5"/>
      <c r="J105" s="5"/>
    </row>
    <row r="106" spans="3:10" ht="19.95" customHeight="1">
      <c r="C106" s="5"/>
      <c r="E106" s="5"/>
      <c r="F106" s="5"/>
      <c r="J106" s="5"/>
    </row>
    <row r="107" spans="3:10" ht="19.95" customHeight="1">
      <c r="C107" s="5"/>
      <c r="E107" s="5"/>
      <c r="F107" s="5"/>
      <c r="J107" s="5"/>
    </row>
    <row r="108" spans="3:10" ht="19.95" customHeight="1">
      <c r="C108" s="5"/>
      <c r="E108" s="5"/>
      <c r="F108" s="5"/>
      <c r="J108" s="5"/>
    </row>
    <row r="109" spans="3:10" ht="19.95" customHeight="1">
      <c r="C109" s="5"/>
      <c r="E109" s="5"/>
      <c r="F109" s="5"/>
      <c r="J109" s="5"/>
    </row>
    <row r="110" spans="3:10" ht="15">
      <c r="C110" s="5"/>
      <c r="E110" s="5"/>
      <c r="F110" s="5"/>
      <c r="J110" s="5"/>
    </row>
    <row r="111" spans="3:10" ht="15">
      <c r="C111" s="5"/>
      <c r="E111" s="5"/>
      <c r="F111" s="5"/>
      <c r="J111" s="5"/>
    </row>
    <row r="112" spans="3:10" ht="15">
      <c r="C112" s="5"/>
      <c r="E112" s="5"/>
      <c r="F112" s="5"/>
      <c r="J112" s="5"/>
    </row>
    <row r="113" spans="3:10" ht="15">
      <c r="C113" s="5"/>
      <c r="E113" s="5"/>
      <c r="F113" s="5"/>
      <c r="J113" s="5"/>
    </row>
    <row r="114" spans="3:10" ht="15">
      <c r="C114" s="5"/>
      <c r="E114" s="5"/>
      <c r="F114" s="5"/>
      <c r="J114" s="5"/>
    </row>
    <row r="115" spans="3:10" ht="15">
      <c r="C115" s="5"/>
      <c r="E115" s="5"/>
      <c r="F115" s="5"/>
      <c r="J115" s="5"/>
    </row>
    <row r="116" spans="3:10" ht="15">
      <c r="C116" s="5"/>
      <c r="E116" s="5"/>
      <c r="F116" s="5"/>
      <c r="J116" s="5"/>
    </row>
    <row r="117" spans="3:10" ht="15">
      <c r="C117" s="5"/>
      <c r="E117" s="5"/>
      <c r="F117" s="5"/>
      <c r="J117" s="5"/>
    </row>
    <row r="118" spans="3:10" ht="15">
      <c r="C118" s="5"/>
      <c r="E118" s="5"/>
      <c r="F118" s="5"/>
      <c r="J118" s="5"/>
    </row>
    <row r="119" spans="3:10" ht="15">
      <c r="C119" s="5"/>
      <c r="E119" s="5"/>
      <c r="F119" s="5"/>
      <c r="J119" s="5"/>
    </row>
    <row r="120" spans="3:10" ht="15">
      <c r="C120" s="5"/>
      <c r="E120" s="5"/>
      <c r="F120" s="5"/>
      <c r="J120" s="5"/>
    </row>
    <row r="121" spans="3:10" ht="15">
      <c r="C121" s="5"/>
      <c r="E121" s="5"/>
      <c r="F121" s="5"/>
      <c r="J121" s="5"/>
    </row>
    <row r="122" spans="3:10" ht="15">
      <c r="C122" s="5"/>
      <c r="E122" s="5"/>
      <c r="F122" s="5"/>
      <c r="J122" s="5"/>
    </row>
    <row r="123" spans="3:10" ht="15">
      <c r="C123" s="5"/>
      <c r="E123" s="5"/>
      <c r="F123" s="5"/>
      <c r="J123" s="5"/>
    </row>
    <row r="124" spans="3:10" ht="15">
      <c r="C124" s="5"/>
      <c r="E124" s="5"/>
      <c r="F124" s="5"/>
      <c r="J124" s="5"/>
    </row>
    <row r="125" spans="3:10" ht="15">
      <c r="C125" s="5"/>
      <c r="E125" s="5"/>
      <c r="F125" s="5"/>
      <c r="J125" s="5"/>
    </row>
    <row r="126" spans="3:10" ht="15">
      <c r="C126" s="5"/>
      <c r="E126" s="5"/>
      <c r="F126" s="5"/>
      <c r="J126" s="5"/>
    </row>
    <row r="127" spans="3:10" ht="15">
      <c r="C127" s="5"/>
      <c r="E127" s="5"/>
      <c r="F127" s="5"/>
      <c r="J127" s="5"/>
    </row>
    <row r="128" spans="3:10" ht="15">
      <c r="C128" s="5"/>
      <c r="E128" s="5"/>
      <c r="F128" s="5"/>
      <c r="J128" s="5"/>
    </row>
    <row r="129" spans="3:10" ht="15">
      <c r="C129" s="5"/>
      <c r="E129" s="5"/>
      <c r="F129" s="5"/>
      <c r="J129" s="5"/>
    </row>
    <row r="130" spans="3:10" ht="15">
      <c r="C130" s="5"/>
      <c r="E130" s="5"/>
      <c r="F130" s="5"/>
      <c r="J130" s="5"/>
    </row>
    <row r="131" spans="3:10" ht="15">
      <c r="C131" s="5"/>
      <c r="E131" s="5"/>
      <c r="F131" s="5"/>
      <c r="J131" s="5"/>
    </row>
    <row r="132" spans="3:10" ht="15">
      <c r="C132" s="5"/>
      <c r="E132" s="5"/>
      <c r="F132" s="5"/>
      <c r="J132" s="5"/>
    </row>
    <row r="133" spans="3:10" ht="15">
      <c r="C133" s="5"/>
      <c r="E133" s="5"/>
      <c r="F133" s="5"/>
      <c r="J133" s="5"/>
    </row>
    <row r="134" spans="3:10" ht="15">
      <c r="C134" s="5"/>
      <c r="E134" s="5"/>
      <c r="F134" s="5"/>
      <c r="J134" s="5"/>
    </row>
    <row r="135" spans="3:10" ht="15">
      <c r="C135" s="5"/>
      <c r="E135" s="5"/>
      <c r="F135" s="5"/>
      <c r="J135" s="5"/>
    </row>
    <row r="136" spans="3:10" ht="15">
      <c r="C136" s="5"/>
      <c r="E136" s="5"/>
      <c r="F136" s="5"/>
      <c r="J136" s="5"/>
    </row>
    <row r="137" spans="3:10" ht="15">
      <c r="C137" s="5"/>
      <c r="E137" s="5"/>
      <c r="F137" s="5"/>
      <c r="J137" s="5"/>
    </row>
    <row r="138" spans="3:10" ht="15">
      <c r="C138" s="5"/>
      <c r="E138" s="5"/>
      <c r="F138" s="5"/>
      <c r="J138" s="5"/>
    </row>
    <row r="139" spans="3:10" ht="15">
      <c r="C139" s="5"/>
      <c r="E139" s="5"/>
      <c r="F139" s="5"/>
      <c r="J139" s="5"/>
    </row>
    <row r="140" spans="3:10" ht="15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</sheetData>
  <sheetProtection algorithmName="SHA-512" hashValue="mzhP4MXa6M2TUXNV1LlcT/PMF8V2ayajd3S+fFoK5tgUMhXFla+Qq/xqGrZ+C4HkYki9cDwq2FVYKFg/UMn3Rg==" saltValue="LblyZQbQcpb61B8muNSTAQ==" spinCount="100000" sheet="1" objects="1" scenarios="1"/>
  <mergeCells count="19">
    <mergeCell ref="T7:T12"/>
    <mergeCell ref="U7:U12"/>
    <mergeCell ref="V7:V11"/>
    <mergeCell ref="G5:H5"/>
    <mergeCell ref="B1:D1"/>
    <mergeCell ref="B15:G15"/>
    <mergeCell ref="R15:T15"/>
    <mergeCell ref="B14:I14"/>
    <mergeCell ref="R14:T14"/>
    <mergeCell ref="I7:I12"/>
    <mergeCell ref="J7:J12"/>
    <mergeCell ref="K7:K12"/>
    <mergeCell ref="M7:M12"/>
    <mergeCell ref="N7:N12"/>
    <mergeCell ref="O7:O12"/>
    <mergeCell ref="P7:P12"/>
    <mergeCell ref="Q7:Q12"/>
    <mergeCell ref="L7:L12"/>
    <mergeCell ref="H7:H12"/>
  </mergeCells>
  <conditionalFormatting sqref="D7:D11 B7:B12">
    <cfRule type="containsBlanks" priority="53" dxfId="0">
      <formula>LEN(TRIM(B7))=0</formula>
    </cfRule>
  </conditionalFormatting>
  <conditionalFormatting sqref="B7:B12">
    <cfRule type="cellIs" priority="50" dxfId="7" operator="greaterThanOrEqual">
      <formula>1</formula>
    </cfRule>
  </conditionalFormatting>
  <conditionalFormatting sqref="T7">
    <cfRule type="cellIs" priority="37" dxfId="6" operator="equal">
      <formula>"VYHOVUJE"</formula>
    </cfRule>
  </conditionalFormatting>
  <conditionalFormatting sqref="T7">
    <cfRule type="cellIs" priority="36" dxfId="5" operator="equal">
      <formula>"NEVYHOVUJE"</formula>
    </cfRule>
  </conditionalFormatting>
  <conditionalFormatting sqref="G7:H7 G8:G12 R7:R12">
    <cfRule type="containsBlanks" priority="30" dxfId="4">
      <formula>LEN(TRIM(G7))=0</formula>
    </cfRule>
  </conditionalFormatting>
  <conditionalFormatting sqref="G7:H7 G8:G12 R7:R12">
    <cfRule type="notContainsBlanks" priority="28" dxfId="3">
      <formula>LEN(TRIM(G7))&gt;0</formula>
    </cfRule>
  </conditionalFormatting>
  <conditionalFormatting sqref="G7:H7 G8:G12 R7:R12">
    <cfRule type="notContainsBlanks" priority="27" dxfId="2">
      <formula>LEN(TRIM(G7))&gt;0</formula>
    </cfRule>
  </conditionalFormatting>
  <conditionalFormatting sqref="G7:H7 G8:G12">
    <cfRule type="notContainsBlanks" priority="26" dxfId="1">
      <formula>LEN(TRIM(G7))&gt;0</formula>
    </cfRule>
  </conditionalFormatting>
  <conditionalFormatting sqref="D12">
    <cfRule type="containsBlanks" priority="1" dxfId="0">
      <formula>LEN(TRIM(D12))=0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:E12">
      <formula1>"ks,bal,sada,m,"</formula1>
    </dataValidation>
    <dataValidation type="list" allowBlank="1" showInputMessage="1" showErrorMessage="1" sqref="V7 V12">
      <formula1>#REF!</formula1>
    </dataValidation>
  </dataValidations>
  <printOptions/>
  <pageMargins left="0.15748031496062992" right="0.15748031496062992" top="0.05" bottom="0.13" header="0.09" footer="0.07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2021-04-28T08:56:54Z</cp:lastPrinted>
  <dcterms:created xsi:type="dcterms:W3CDTF">2014-03-05T12:43:32Z</dcterms:created>
  <dcterms:modified xsi:type="dcterms:W3CDTF">2021-06-30T10:38:24Z</dcterms:modified>
  <cp:category/>
  <cp:version/>
  <cp:contentType/>
  <cp:contentStatus/>
  <cp:revision>3</cp:revision>
</cp:coreProperties>
</file>