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<sst xmlns="http://schemas.openxmlformats.org/spreadsheetml/2006/main" count="50" uniqueCount="45">
  <si>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</si>
  <si>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</si>
  <si>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</si>
  <si>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</si>
  <si>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</si>
  <si>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</si>
  <si>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</si>
  <si>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</si>
  <si>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</si>
  <si>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</si>
  <si>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</si>
  <si>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</si>
  <si>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30213200-7 - Tablety (PC)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</si>
  <si>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</si>
  <si>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</si>
  <si>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</si>
  <si>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</si>
  <si>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</si>
  <si>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</si>
  <si>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</si>
  <si>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</si>
  <si>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</si>
  <si>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</si>
  <si>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</si>
  <si>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</si>
  <si>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</si>
  <si>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</si>
  <si>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Pokud financováno z projektových prostředků, pak ŘEŠITEL uvede: NÁZEV A ČÍSLO DOTAČNÍHO PROJEKTU</t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</si>
  <si>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</si>
  <si>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</si>
  <si>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</si>
  <si>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</si>
  <si>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</si>
  <si>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Dotykový tablet</t>
  </si>
  <si>
    <t>ks</t>
  </si>
  <si>
    <t>Pouzdro na tablet</t>
  </si>
  <si>
    <t>Ing. Tomáš Řeřicha, Ph.D.,
Tel.: 737 488 958</t>
  </si>
  <si>
    <t>Univerzitní 26,
301 00 Plzeň,
Fakulta elektrotechnická -
Katedra materiálů a technologií,
místnost EK 414</t>
  </si>
  <si>
    <t>Flipové pouzdro kompatibilní s pol.č. 1 Dotykový tablet.
Možnost složení do stojánku, možnost polohování.
Výřezy pro porty a ovládací prvky.
Barva šedá nebo černá.</t>
  </si>
  <si>
    <t>Notebook klasické konstrukce</t>
  </si>
  <si>
    <t>Mgr. Jan Král,
Tel.: 37763 6123</t>
  </si>
  <si>
    <t>Klatovská 51, 
301 00 Plzeň,
Fakulta pedagogická - Děkanát,
místnost KL 221</t>
  </si>
  <si>
    <r>
      <t xml:space="preserve">Dotykový tablet o úhlopříčce min. 10".
Full HD IPS displej min. 1920 × 1200 px.
Procesor min. 8 jader.
Paměť RAM min. 4 GB.
Interní paměť min. 64 GB.
Slot na microSD kartu.
Přední i zadní fotoaparát.
Konektivita Bluetooth a Wi-Fi.
</t>
    </r>
    <r>
      <rPr>
        <sz val="11"/>
        <color theme="1"/>
        <rFont val="Calibri"/>
        <family val="2"/>
        <scheme val="minor"/>
      </rPr>
      <t>Barva černá nebo šedá.</t>
    </r>
  </si>
  <si>
    <t xml:space="preserve">Příloha č. 2 Kupní smlouvy - technická specifikace
Výpočetní technika (III.) 063 - 2021 </t>
  </si>
  <si>
    <t>Notebook klasické konstrukce.
Min. 4 jádrový procesor s výkonem 8 700 bodů (www.cpubenchmark.net k 28.5.2021).
Display 17", IPS, 16:9, rozlišení min. 1920 × 1080 px, antireflexní.
Dedikovaná grafická karta, počet stream procesorů min. 896, paměť min. 4GB.
RAM min. 16GB DDR4, frekvence paměti 2 933 MHz.
Disk SSD 512Gb PCIe NVMe.
HD webkamera.
Podsvícená RGB klávesnice s českou lokalizací a numerickým blokem.
Wifi ax; Bluetooth v5.1.
Rozhraní: HDMI, RJ-45, 2x USB 3, 1x USB-C, bez optické mechaniky.
Udávaná kapacita baterie min. 48 Wh.
Operační systém W10 - OS Windows požadujeme z důvodu kompatibility s interními aplikacemi ZČU (Stag, Magion,...).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</si>
</sst>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 diagonalUp="1" diagonalDown="1">
      <left style="medium"/>
      <right style="medium"/>
      <top style="thin"/>
      <bottom style="medium"/>
      <diagonal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6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9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013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776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72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01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77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01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77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28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01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77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01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29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77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4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10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68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82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91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30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49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68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87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25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63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82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01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20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39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586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77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9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3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53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11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87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0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2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1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3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5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7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9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1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3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698575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4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68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63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11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6985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4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68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698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28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01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68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4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698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041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28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4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68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63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11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698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60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831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9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746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77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30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63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395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15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538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91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01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15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11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307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450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784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097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5928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884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088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19583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0787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326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57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4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03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49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22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46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53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06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30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1812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2802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3298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698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517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0129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6329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6" zoomScaleNormal="66" workbookViewId="0" topLeftCell="A1">
      <selection activeCell="H2" sqref="H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09.8515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7.421875" style="5" hidden="1" customWidth="1"/>
    <col min="12" max="12" width="23.8515625" style="5" bestFit="1" customWidth="1"/>
    <col min="13" max="13" width="24.28125" style="5" customWidth="1"/>
    <col min="14" max="14" width="47.00390625" style="4" customWidth="1"/>
    <col min="15" max="15" width="31.8515625" style="4" customWidth="1"/>
    <col min="16" max="16" width="15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14062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95" t="s">
        <v>43</v>
      </c>
      <c r="C1" s="96"/>
      <c r="D1" s="96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81"/>
      <c r="E3" s="81"/>
      <c r="F3" s="8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81"/>
      <c r="E4" s="81"/>
      <c r="F4" s="81"/>
      <c r="G4" s="81"/>
      <c r="H4" s="8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93" t="s">
        <v>2</v>
      </c>
      <c r="H5" s="94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5" t="s">
        <v>25</v>
      </c>
      <c r="H6" s="46" t="s">
        <v>30</v>
      </c>
      <c r="I6" s="40" t="s">
        <v>17</v>
      </c>
      <c r="J6" s="39" t="s">
        <v>18</v>
      </c>
      <c r="K6" s="39" t="s">
        <v>27</v>
      </c>
      <c r="L6" s="41" t="s">
        <v>19</v>
      </c>
      <c r="M6" s="42" t="s">
        <v>20</v>
      </c>
      <c r="N6" s="41" t="s">
        <v>21</v>
      </c>
      <c r="O6" s="41" t="s">
        <v>26</v>
      </c>
      <c r="P6" s="41" t="s">
        <v>22</v>
      </c>
      <c r="Q6" s="39" t="s">
        <v>5</v>
      </c>
      <c r="R6" s="43" t="s">
        <v>6</v>
      </c>
      <c r="S6" s="82" t="s">
        <v>7</v>
      </c>
      <c r="T6" s="44" t="s">
        <v>8</v>
      </c>
      <c r="U6" s="41" t="s">
        <v>23</v>
      </c>
      <c r="V6" s="41" t="s">
        <v>24</v>
      </c>
    </row>
    <row r="7" spans="1:22" ht="186" customHeight="1" thickTop="1">
      <c r="A7" s="20"/>
      <c r="B7" s="48">
        <v>1</v>
      </c>
      <c r="C7" s="49" t="s">
        <v>33</v>
      </c>
      <c r="D7" s="50">
        <v>3</v>
      </c>
      <c r="E7" s="51" t="s">
        <v>34</v>
      </c>
      <c r="F7" s="66" t="s">
        <v>42</v>
      </c>
      <c r="G7" s="83"/>
      <c r="H7" s="83"/>
      <c r="I7" s="105" t="s">
        <v>28</v>
      </c>
      <c r="J7" s="89" t="s">
        <v>29</v>
      </c>
      <c r="K7" s="89"/>
      <c r="L7" s="91"/>
      <c r="M7" s="107" t="s">
        <v>36</v>
      </c>
      <c r="N7" s="107" t="s">
        <v>37</v>
      </c>
      <c r="O7" s="52">
        <v>21</v>
      </c>
      <c r="P7" s="53">
        <f>D7*Q7</f>
        <v>13200</v>
      </c>
      <c r="Q7" s="54">
        <v>4400</v>
      </c>
      <c r="R7" s="86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89"/>
      <c r="V7" s="51" t="s">
        <v>12</v>
      </c>
    </row>
    <row r="8" spans="1:22" ht="97.2" customHeight="1" thickBot="1">
      <c r="A8" s="20"/>
      <c r="B8" s="57">
        <v>2</v>
      </c>
      <c r="C8" s="58" t="s">
        <v>35</v>
      </c>
      <c r="D8" s="59">
        <v>3</v>
      </c>
      <c r="E8" s="60" t="s">
        <v>34</v>
      </c>
      <c r="F8" s="67" t="s">
        <v>38</v>
      </c>
      <c r="G8" s="84"/>
      <c r="H8" s="68"/>
      <c r="I8" s="106"/>
      <c r="J8" s="90"/>
      <c r="K8" s="90"/>
      <c r="L8" s="92"/>
      <c r="M8" s="92"/>
      <c r="N8" s="92"/>
      <c r="O8" s="61">
        <v>21</v>
      </c>
      <c r="P8" s="62">
        <f>D8*Q8</f>
        <v>1350</v>
      </c>
      <c r="Q8" s="63">
        <v>450</v>
      </c>
      <c r="R8" s="87"/>
      <c r="S8" s="64">
        <f>D8*R8</f>
        <v>0</v>
      </c>
      <c r="T8" s="65" t="str">
        <f aca="true" t="shared" si="1" ref="T8">IF(ISNUMBER(R8),IF(R8&gt;Q8,"NEVYHOVUJE","VYHOVUJE")," ")</f>
        <v xml:space="preserve"> </v>
      </c>
      <c r="U8" s="90"/>
      <c r="V8" s="60" t="s">
        <v>13</v>
      </c>
    </row>
    <row r="9" spans="1:22" ht="267" customHeight="1" thickBot="1">
      <c r="A9" s="20"/>
      <c r="B9" s="69">
        <v>3</v>
      </c>
      <c r="C9" s="70" t="s">
        <v>39</v>
      </c>
      <c r="D9" s="71">
        <v>3</v>
      </c>
      <c r="E9" s="72" t="s">
        <v>34</v>
      </c>
      <c r="F9" s="73" t="s">
        <v>44</v>
      </c>
      <c r="G9" s="85"/>
      <c r="H9" s="68"/>
      <c r="I9" s="70" t="s">
        <v>28</v>
      </c>
      <c r="J9" s="72" t="s">
        <v>29</v>
      </c>
      <c r="K9" s="72"/>
      <c r="L9" s="74"/>
      <c r="M9" s="75" t="s">
        <v>40</v>
      </c>
      <c r="N9" s="75" t="s">
        <v>41</v>
      </c>
      <c r="O9" s="76">
        <v>21</v>
      </c>
      <c r="P9" s="77">
        <f>D9*Q9</f>
        <v>68700</v>
      </c>
      <c r="Q9" s="78">
        <v>22900</v>
      </c>
      <c r="R9" s="88"/>
      <c r="S9" s="79">
        <f>D9*R9</f>
        <v>0</v>
      </c>
      <c r="T9" s="80" t="str">
        <f aca="true" t="shared" si="2" ref="T9">IF(ISNUMBER(R9),IF(R9&gt;Q9,"NEVYHOVUJE","VYHOVUJE")," ")</f>
        <v xml:space="preserve"> </v>
      </c>
      <c r="U9" s="72"/>
      <c r="V9" s="72" t="s">
        <v>11</v>
      </c>
    </row>
    <row r="10" spans="3:16" ht="17.4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5" customHeight="1" thickBot="1" thickTop="1">
      <c r="B11" s="101" t="s">
        <v>32</v>
      </c>
      <c r="C11" s="101"/>
      <c r="D11" s="101"/>
      <c r="E11" s="101"/>
      <c r="F11" s="101"/>
      <c r="G11" s="101"/>
      <c r="H11" s="101"/>
      <c r="I11" s="101"/>
      <c r="J11" s="21"/>
      <c r="K11" s="21"/>
      <c r="L11" s="7"/>
      <c r="M11" s="7"/>
      <c r="N11" s="7"/>
      <c r="O11" s="22"/>
      <c r="P11" s="22"/>
      <c r="Q11" s="23" t="s">
        <v>9</v>
      </c>
      <c r="R11" s="102" t="s">
        <v>10</v>
      </c>
      <c r="S11" s="103"/>
      <c r="T11" s="104"/>
      <c r="U11" s="24"/>
      <c r="V11" s="25"/>
    </row>
    <row r="12" spans="2:20" ht="43.2" customHeight="1" thickBot="1" thickTop="1">
      <c r="B12" s="97" t="s">
        <v>31</v>
      </c>
      <c r="C12" s="97"/>
      <c r="D12" s="97"/>
      <c r="E12" s="97"/>
      <c r="F12" s="97"/>
      <c r="G12" s="97"/>
      <c r="I12" s="26"/>
      <c r="L12" s="9"/>
      <c r="M12" s="9"/>
      <c r="N12" s="9"/>
      <c r="O12" s="27"/>
      <c r="P12" s="27"/>
      <c r="Q12" s="28">
        <f>SUM(P7:P9)</f>
        <v>83250</v>
      </c>
      <c r="R12" s="98">
        <f>SUM(S7:S9)</f>
        <v>0</v>
      </c>
      <c r="S12" s="99"/>
      <c r="T12" s="100"/>
    </row>
    <row r="13" spans="8:19" ht="15" thickTop="1">
      <c r="H13" s="81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81"/>
      <c r="H14" s="81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81"/>
      <c r="H15" s="81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81"/>
      <c r="H16" s="81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81"/>
      <c r="H17" s="81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5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81"/>
      <c r="H19" s="81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81"/>
      <c r="H20" s="81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81"/>
      <c r="H21" s="81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81"/>
      <c r="H22" s="8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81"/>
      <c r="H23" s="8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81"/>
      <c r="H24" s="8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81"/>
      <c r="H25" s="8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81"/>
      <c r="H26" s="8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81"/>
      <c r="H27" s="81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81"/>
      <c r="H28" s="8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81"/>
      <c r="H29" s="8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81"/>
      <c r="H30" s="8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81"/>
      <c r="H31" s="8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81"/>
      <c r="H32" s="8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81"/>
      <c r="H33" s="8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81"/>
      <c r="H34" s="8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81"/>
      <c r="H35" s="8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81"/>
      <c r="H36" s="8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81"/>
      <c r="H37" s="8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81"/>
      <c r="H38" s="8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81"/>
      <c r="H39" s="8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81"/>
      <c r="H40" s="8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81"/>
      <c r="H41" s="8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81"/>
      <c r="H42" s="8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81"/>
      <c r="H43" s="8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81"/>
      <c r="H44" s="8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81"/>
      <c r="H45" s="8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81"/>
      <c r="H46" s="8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81"/>
      <c r="H47" s="8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81"/>
      <c r="H48" s="8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81"/>
      <c r="H49" s="8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81"/>
      <c r="H50" s="8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81"/>
      <c r="H51" s="8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81"/>
      <c r="H52" s="8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81"/>
      <c r="H53" s="8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81"/>
      <c r="H54" s="8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81"/>
      <c r="H55" s="8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81"/>
      <c r="H56" s="8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81"/>
      <c r="H57" s="8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81"/>
      <c r="H58" s="8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81"/>
      <c r="H59" s="8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81"/>
      <c r="H60" s="8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81"/>
      <c r="H61" s="8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81"/>
      <c r="H62" s="8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81"/>
      <c r="H63" s="8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81"/>
      <c r="H64" s="8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81"/>
      <c r="H65" s="8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81"/>
      <c r="H66" s="8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81"/>
      <c r="H67" s="8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81"/>
      <c r="H68" s="8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81"/>
      <c r="H69" s="8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81"/>
      <c r="H70" s="8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81"/>
      <c r="H71" s="8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81"/>
      <c r="H72" s="8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81"/>
      <c r="H73" s="8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81"/>
      <c r="H74" s="8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81"/>
      <c r="H75" s="8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81"/>
      <c r="H76" s="8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81"/>
      <c r="H77" s="8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81"/>
      <c r="H78" s="8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81"/>
      <c r="H79" s="8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81"/>
      <c r="H80" s="8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81"/>
      <c r="H81" s="8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81"/>
      <c r="H82" s="8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81"/>
      <c r="H83" s="8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81"/>
      <c r="H84" s="8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81"/>
      <c r="H85" s="8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81"/>
      <c r="H86" s="8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81"/>
      <c r="H87" s="8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81"/>
      <c r="H88" s="8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81"/>
      <c r="H89" s="8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81"/>
      <c r="H90" s="8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81"/>
      <c r="H91" s="8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81"/>
      <c r="H92" s="8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81"/>
      <c r="H93" s="8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81"/>
      <c r="H94" s="8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81"/>
      <c r="H95" s="8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81"/>
      <c r="H96" s="81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81"/>
      <c r="H97" s="81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5" customHeight="1">
      <c r="C98" s="21"/>
      <c r="D98" s="29"/>
      <c r="E98" s="21"/>
      <c r="F98" s="21"/>
      <c r="G98" s="81"/>
      <c r="H98" s="81"/>
      <c r="I98" s="11"/>
      <c r="J98" s="11"/>
      <c r="K98" s="11"/>
      <c r="L98" s="11"/>
      <c r="M98" s="11"/>
      <c r="N98" s="6"/>
      <c r="O98" s="6"/>
      <c r="P98" s="6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+P/cn8DGY0jX0hRsVM8DRxQhq6wNUgjv8W9/DxIAEMEIQXNTVR4nHFGE1R64Dfc/W47ujou6VYX934SM+dKlgA==" saltValue="EBFaXIon9wWaesX6CbCgdA==" spinCount="100000" sheet="1" objects="1" scenarios="1"/>
  <mergeCells count="13">
    <mergeCell ref="U7:U8"/>
    <mergeCell ref="L7:L8"/>
    <mergeCell ref="G5:H5"/>
    <mergeCell ref="B1:D1"/>
    <mergeCell ref="B12:G12"/>
    <mergeCell ref="R12:T12"/>
    <mergeCell ref="B11:I11"/>
    <mergeCell ref="R11:T11"/>
    <mergeCell ref="I7:I8"/>
    <mergeCell ref="J7:J8"/>
    <mergeCell ref="K7:K8"/>
    <mergeCell ref="M7:M8"/>
    <mergeCell ref="N7:N8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R7:R9 G7:H9">
    <cfRule type="containsBlanks" priority="29" dxfId="3">
      <formula>LEN(TRIM(G7))=0</formula>
    </cfRule>
  </conditionalFormatting>
  <conditionalFormatting sqref="R7:R9 G7:H9">
    <cfRule type="notContainsBlanks" priority="27" dxfId="2">
      <formula>LEN(TRIM(G7))&gt;0</formula>
    </cfRule>
  </conditionalFormatting>
  <conditionalFormatting sqref="R7:R9 G7:H9">
    <cfRule type="notContainsBlanks" priority="26" dxfId="1">
      <formula>LEN(TRIM(G7))&gt;0</formula>
    </cfRule>
  </conditionalFormatting>
  <conditionalFormatting sqref="G7:H9">
    <cfRule type="notContainsBlanks" priority="25" dxfId="0">
      <formula>LEN(TRIM(G7))&gt;0</formula>
    </cfRule>
  </conditionalFormatting>
  <dataValidations count="3">
    <dataValidation type="list" showInputMessage="1" showErrorMessage="1" sqref="J7 J9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2021-06-14T08:21:32Z</dcterms:modified>
  <cp:category/>
  <cp:version/>
  <cp:contentType/>
  <cp:contentStatus/>
  <cp:revision>3</cp:revision>
</cp:coreProperties>
</file>