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4"/>
  <workbookPr/>
  <bookViews>
    <workbookView xWindow="0" yWindow="0" windowWidth="23040" windowHeight="9060" tabRatio="778" activeTab="0"/>
  </bookViews>
  <sheets>
    <sheet name="Výpočetní technika" sheetId="1" r:id="rId1"/>
  </sheets>
  <definedNames>
    <definedName name="_xlnm.Print_Area" localSheetId="0">'Výpočetní technika'!$B$1:$T$16</definedName>
  </definedNames>
  <calcPr calcId="191029"/>
</workbook>
</file>

<file path=xl/sharedStrings.xml><?xml version="1.0" encoding="utf-8"?>
<sst xmlns="http://schemas.openxmlformats.org/spreadsheetml/2006/main" count="40" uniqueCount="39">
  <si>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</si>
  <si>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</si>
  <si>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</si>
  <si>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</si>
  <si>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</si>
  <si>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</si>
  <si>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</si>
  <si>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</si>
  <si>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</si>
  <si>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</si>
  <si>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</si>
  <si>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</si>
  <si>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</si>
  <si>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</si>
  <si>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</si>
  <si>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</si>
  <si>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</si>
  <si>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</si>
  <si>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</si>
  <si>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</si>
  <si>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</si>
  <si>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</si>
  <si>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</si>
  <si>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</si>
  <si>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</si>
  <si>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</si>
  <si>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</si>
  <si>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</si>
  <si>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</si>
  <si>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</si>
  <si>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</si>
  <si>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ANO</t>
  </si>
  <si>
    <t>Konvertibilní notebook</t>
  </si>
  <si>
    <t>SGS‐2019‐020 Rozvoj a využití kybernetických systémů identifikace, diagnostiky a řízení 4</t>
  </si>
  <si>
    <t>Ing. Miroslav Flídr, Ph.D.,
Tel.: 37763 2559</t>
  </si>
  <si>
    <t>Technická 8,
301 00 Plzeň, 
Fakulta aplikovaných věd -
Katedra kybernetiky, 
místnost UN 508</t>
  </si>
  <si>
    <t>Havlík, UN503</t>
  </si>
  <si>
    <t xml:space="preserve">Příloha č. 2 Kupní smlouvy - technická specifikace
Výpočetní technika (III.) 056 - 2021 </t>
  </si>
  <si>
    <r>
      <t xml:space="preserve">CPU: Výkon procesoru v Passmark CPU min. 10 400 podle Passmark CPU Mark na adrese </t>
    </r>
    <r>
      <rPr>
        <i/>
        <sz val="11"/>
        <color theme="1"/>
        <rFont val="Calibri"/>
        <family val="2"/>
        <scheme val="minor"/>
      </rPr>
      <t>http://www.cpubenchmark.net/high_end_cpus.html</t>
    </r>
    <r>
      <rPr>
        <sz val="11"/>
        <color theme="1"/>
        <rFont val="Calibri"/>
        <family val="2"/>
        <scheme val="minor"/>
      </rPr>
      <t xml:space="preserve">, min. 12MB mezipaměti, minimálně 4 jádra.
VGA: Integrovaná grafická karta s výkonem minimálně 2 800 podle Passmark GPU na adrese </t>
    </r>
    <r>
      <rPr>
        <i/>
        <sz val="11"/>
        <color theme="1"/>
        <rFont val="Calibri"/>
        <family val="2"/>
        <scheme val="minor"/>
      </rPr>
      <t>https://www.videocardbenchmark.net/high_end_gpus.html.</t>
    </r>
    <r>
      <rPr>
        <sz val="11"/>
        <color theme="1"/>
        <rFont val="Calibri"/>
        <family val="2"/>
        <scheme val="minor"/>
      </rPr>
      <t xml:space="preserve">
RAM: Minimálně 16 GB operační paměti typu LDDR4X.
Úložiště: SSD disk min. 512 GB ve slotě M.2 PCIe NVMe.
Displej:</t>
    </r>
    <r>
      <rPr>
        <sz val="11"/>
        <rFont val="Calibri"/>
        <family val="2"/>
        <scheme val="minor"/>
      </rPr>
      <t xml:space="preserve"> 13 až </t>
    </r>
    <r>
      <rPr>
        <sz val="11"/>
        <color rgb="FFFF0000"/>
        <rFont val="Calibri"/>
        <family val="2"/>
        <scheme val="minor"/>
      </rPr>
      <t>13,5</t>
    </r>
    <r>
      <rPr>
        <sz val="11"/>
        <rFont val="Calibri"/>
        <family val="2"/>
        <scheme val="minor"/>
      </rPr>
      <t xml:space="preserve"> palců, minimální rozlišení</t>
    </r>
    <r>
      <rPr>
        <sz val="11"/>
        <color theme="1"/>
        <rFont val="Calibri"/>
        <family val="2"/>
        <scheme val="minor"/>
      </rPr>
      <t xml:space="preserve"> 1920x1080, typ panelu IPS, dotykový, antireflexní, otočný o 360°, podpora aktivního pera.
Porty: Minimálně 2x USB porty, z toho minimálně 1x USB 3.1 Gen 1 port Type A a 1x USB-C/Thunderbolt 4 port s funkcí power delivery; min. 1x HDMI 1,4b.
Kapacita baterie minimálně 50 Wh.
Hmotnost maximálně 1,3kg.
Tloušťka maximálně 16 mm.
Webkamera s minimálně HD 720p rozlišením.
Bluetooth verze minimálně 5.0.
Podsvícená CZ klávesnice.
Podpora WiFi a/b/g/n/ac/ax.
Čtečka paměťových karet microSD.
OS: Operační systém Windows10 64 bit - OS Windows požadujeme z důvodu kompatibility s interními aplikacemi ZČU (Stag, Magion,...). 
Existence ovladačů pro Win10 (64bit), podpora prostřednictvím internetu umožňuje po celou dobu životnosti stahování ovladačů a manuálů z internetu adresně pro konkrétní zadaný typ (na základě sériového čísla) zařízení a navíc je požadováno, aby byla zároveň dostupná aktuální informace o stavu záruky jednotlivých zařízení. Tato podpora musí být garantována přímo výrobcem daného zařízení.
</t>
    </r>
    <r>
      <rPr>
        <b/>
        <sz val="11"/>
        <color theme="1"/>
        <rFont val="Calibri"/>
        <family val="2"/>
        <scheme val="minor"/>
      </rPr>
      <t>Požadované příslušenství</t>
    </r>
    <r>
      <rPr>
        <sz val="11"/>
        <color theme="1"/>
        <rFont val="Calibri"/>
        <family val="2"/>
        <scheme val="minor"/>
      </rPr>
      <t>:
Aktivní pero s citrlivostí min. 4 096 úrovní.
Adaptér na RJ-45 Gigabit ethernet.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</si>
</sst>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3" xfId="0" applyNumberForma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164" fontId="7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209550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209550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460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27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27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32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209550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209550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209550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209550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209550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2881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03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209550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51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5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209550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97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46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94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209550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209550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92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105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19050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9850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17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31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19050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19050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2710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19050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2235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19050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7475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50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70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209550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209550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28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19050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98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19050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27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22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19050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74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7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209550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209550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28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209550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209550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209550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28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19050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98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19050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27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22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19050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74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7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28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209550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259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19050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98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27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27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22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19050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74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209550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209550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28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209550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209550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19050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98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19050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27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22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19050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74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19050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509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7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209550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171450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95250</xdr:colOff>
      <xdr:row>66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1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22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44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209550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17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67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105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55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69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19050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0805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65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79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98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17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19050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50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89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08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27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46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65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84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22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60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79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98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17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36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19050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5575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74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93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31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51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70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89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19050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0815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46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84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0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0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60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60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79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98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17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93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93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12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3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51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70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89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708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727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95250</xdr:colOff>
      <xdr:row>75</xdr:row>
      <xdr:rowOff>19050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669750"/>
          <a:ext cx="952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209550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209550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1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19050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65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79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08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27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65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8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19050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60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79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9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1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74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93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31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51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89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08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46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0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0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6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6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7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98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1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3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5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7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8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19050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708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72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6697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171450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57150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209550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1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19050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65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79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57150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6697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171450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57150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209550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209550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259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171450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19050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98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19050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65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79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1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57150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6697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171450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57150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209550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209550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516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012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259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171450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57150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1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19050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65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79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08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27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65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8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19050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60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79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9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1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74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93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31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51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89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08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46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0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0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6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6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7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98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1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3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5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7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8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19050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708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72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57150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6697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171450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57150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209550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57150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209550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209550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9525</xdr:rowOff>
    </xdr:from>
    <xdr:to>
      <xdr:col>22</xdr:col>
      <xdr:colOff>190500</xdr:colOff>
      <xdr:row>65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209550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222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209550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209550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19050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19050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22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19050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79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19050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74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7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08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19050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271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65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03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41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19050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60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79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9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1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19050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367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74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19050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12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31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19050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510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19050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89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27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65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4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4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19050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605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7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19050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986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7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7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19050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129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3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5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7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8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19050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708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180975</xdr:rowOff>
    </xdr:from>
    <xdr:to>
      <xdr:col>22</xdr:col>
      <xdr:colOff>190500</xdr:colOff>
      <xdr:row>72</xdr:row>
      <xdr:rowOff>95250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221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209550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1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19050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79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08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19050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271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65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8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60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79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9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1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74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93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31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51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89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08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46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0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0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6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6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7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98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1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3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5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7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8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72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57150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6697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171450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zoomScale="80" zoomScaleNormal="80" workbookViewId="0" topLeftCell="I1">
      <selection activeCell="R7" sqref="R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54.421875" style="1" customWidth="1"/>
    <col min="4" max="4" width="12.28125" style="2" customWidth="1"/>
    <col min="5" max="5" width="10.57421875" style="3" customWidth="1"/>
    <col min="6" max="6" width="138.28125" style="1" customWidth="1"/>
    <col min="7" max="7" width="29.7109375" style="4" bestFit="1" customWidth="1"/>
    <col min="8" max="8" width="29.7109375" style="4" customWidth="1"/>
    <col min="9" max="9" width="21.7109375" style="4" customWidth="1"/>
    <col min="10" max="10" width="16.28125" style="1" customWidth="1"/>
    <col min="11" max="11" width="54.28125" style="5" customWidth="1"/>
    <col min="12" max="12" width="23.7109375" style="5" bestFit="1" customWidth="1"/>
    <col min="13" max="13" width="31.8515625" style="5" customWidth="1"/>
    <col min="14" max="14" width="38.57421875" style="4" customWidth="1"/>
    <col min="15" max="15" width="26.00390625" style="4" customWidth="1"/>
    <col min="16" max="16" width="15.14062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3.140625" style="5" hidden="1" customWidth="1"/>
    <col min="22" max="22" width="44.57421875" style="6" customWidth="1"/>
    <col min="23" max="16384" width="8.8515625" style="5" customWidth="1"/>
  </cols>
  <sheetData>
    <row r="1" spans="2:22" ht="40.95" customHeight="1">
      <c r="B1" s="64" t="s">
        <v>37</v>
      </c>
      <c r="C1" s="65"/>
      <c r="D1" s="65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61"/>
      <c r="E3" s="61"/>
      <c r="F3" s="61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61"/>
      <c r="E4" s="61"/>
      <c r="F4" s="61"/>
      <c r="G4" s="61"/>
      <c r="H4" s="61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66" t="s">
        <v>2</v>
      </c>
      <c r="H5" s="67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4" t="s">
        <v>23</v>
      </c>
      <c r="H6" s="45" t="s">
        <v>26</v>
      </c>
      <c r="I6" s="40" t="s">
        <v>15</v>
      </c>
      <c r="J6" s="39" t="s">
        <v>16</v>
      </c>
      <c r="K6" s="39" t="s">
        <v>30</v>
      </c>
      <c r="L6" s="41" t="s">
        <v>17</v>
      </c>
      <c r="M6" s="42" t="s">
        <v>18</v>
      </c>
      <c r="N6" s="41" t="s">
        <v>19</v>
      </c>
      <c r="O6" s="41" t="s">
        <v>24</v>
      </c>
      <c r="P6" s="41" t="s">
        <v>20</v>
      </c>
      <c r="Q6" s="39" t="s">
        <v>5</v>
      </c>
      <c r="R6" s="43" t="s">
        <v>6</v>
      </c>
      <c r="S6" s="62" t="s">
        <v>7</v>
      </c>
      <c r="T6" s="62" t="s">
        <v>8</v>
      </c>
      <c r="U6" s="41" t="s">
        <v>21</v>
      </c>
      <c r="V6" s="41" t="s">
        <v>22</v>
      </c>
    </row>
    <row r="7" spans="1:22" ht="390" customHeight="1" thickBot="1" thickTop="1">
      <c r="A7" s="20"/>
      <c r="B7" s="47">
        <v>1</v>
      </c>
      <c r="C7" s="48" t="s">
        <v>32</v>
      </c>
      <c r="D7" s="49">
        <v>1</v>
      </c>
      <c r="E7" s="50" t="s">
        <v>29</v>
      </c>
      <c r="F7" s="63" t="s">
        <v>38</v>
      </c>
      <c r="G7" s="77"/>
      <c r="H7" s="78"/>
      <c r="I7" s="51" t="s">
        <v>25</v>
      </c>
      <c r="J7" s="50" t="s">
        <v>31</v>
      </c>
      <c r="K7" s="52" t="s">
        <v>33</v>
      </c>
      <c r="L7" s="53"/>
      <c r="M7" s="55" t="s">
        <v>34</v>
      </c>
      <c r="N7" s="54" t="s">
        <v>35</v>
      </c>
      <c r="O7" s="56">
        <v>28</v>
      </c>
      <c r="P7" s="57">
        <f>D7*Q7</f>
        <v>31500</v>
      </c>
      <c r="Q7" s="58">
        <v>31500</v>
      </c>
      <c r="R7" s="76"/>
      <c r="S7" s="59">
        <f>D7*R7</f>
        <v>0</v>
      </c>
      <c r="T7" s="60" t="str">
        <f aca="true" t="shared" si="0" ref="T7">IF(ISNUMBER(R7),IF(R7&gt;Q7,"NEVYHOVUJE","VYHOVUJE")," ")</f>
        <v xml:space="preserve"> </v>
      </c>
      <c r="U7" s="50" t="s">
        <v>36</v>
      </c>
      <c r="V7" s="50" t="s">
        <v>11</v>
      </c>
    </row>
    <row r="8" spans="3:16" ht="17.4" customHeight="1" thickBot="1" thickTop="1">
      <c r="C8" s="5"/>
      <c r="D8" s="5"/>
      <c r="E8" s="5"/>
      <c r="F8" s="5"/>
      <c r="G8" s="33"/>
      <c r="H8" s="33"/>
      <c r="I8" s="5"/>
      <c r="J8" s="5"/>
      <c r="N8" s="5"/>
      <c r="O8" s="5"/>
      <c r="P8" s="5"/>
    </row>
    <row r="9" spans="2:22" ht="82.95" customHeight="1" thickBot="1" thickTop="1">
      <c r="B9" s="72" t="s">
        <v>28</v>
      </c>
      <c r="C9" s="72"/>
      <c r="D9" s="72"/>
      <c r="E9" s="72"/>
      <c r="F9" s="72"/>
      <c r="G9" s="72"/>
      <c r="H9" s="72"/>
      <c r="I9" s="72"/>
      <c r="J9" s="21"/>
      <c r="K9" s="21"/>
      <c r="L9" s="7"/>
      <c r="M9" s="7"/>
      <c r="N9" s="7"/>
      <c r="O9" s="22"/>
      <c r="P9" s="22"/>
      <c r="Q9" s="23" t="s">
        <v>9</v>
      </c>
      <c r="R9" s="73" t="s">
        <v>10</v>
      </c>
      <c r="S9" s="74"/>
      <c r="T9" s="75"/>
      <c r="U9" s="24"/>
      <c r="V9" s="25"/>
    </row>
    <row r="10" spans="2:20" ht="43.2" customHeight="1" thickBot="1" thickTop="1">
      <c r="B10" s="68" t="s">
        <v>27</v>
      </c>
      <c r="C10" s="68"/>
      <c r="D10" s="68"/>
      <c r="E10" s="68"/>
      <c r="F10" s="68"/>
      <c r="G10" s="68"/>
      <c r="I10" s="26"/>
      <c r="L10" s="9"/>
      <c r="M10" s="9"/>
      <c r="N10" s="9"/>
      <c r="O10" s="27"/>
      <c r="P10" s="27"/>
      <c r="Q10" s="28">
        <f>SUM(P7:P7)</f>
        <v>31500</v>
      </c>
      <c r="R10" s="69">
        <f>SUM(S7:S7)</f>
        <v>0</v>
      </c>
      <c r="S10" s="70"/>
      <c r="T10" s="71"/>
    </row>
    <row r="11" spans="8:19" ht="15" thickTop="1">
      <c r="H11" s="61"/>
      <c r="I11" s="11"/>
      <c r="J11" s="11"/>
      <c r="K11" s="11"/>
      <c r="L11" s="11"/>
      <c r="M11" s="11"/>
      <c r="N11" s="6"/>
      <c r="O11" s="6"/>
      <c r="P11" s="6"/>
      <c r="Q11" s="11"/>
      <c r="R11" s="11"/>
      <c r="S11" s="11"/>
    </row>
    <row r="12" spans="2:19" ht="15">
      <c r="B12" s="46"/>
      <c r="C12" s="46"/>
      <c r="D12" s="46"/>
      <c r="E12" s="46"/>
      <c r="F12" s="46"/>
      <c r="G12" s="61"/>
      <c r="H12" s="61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6"/>
      <c r="C13" s="46"/>
      <c r="D13" s="46"/>
      <c r="E13" s="46"/>
      <c r="F13" s="46"/>
      <c r="G13" s="61"/>
      <c r="H13" s="61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6"/>
      <c r="C14" s="46"/>
      <c r="D14" s="46"/>
      <c r="E14" s="46"/>
      <c r="F14" s="46"/>
      <c r="G14" s="61"/>
      <c r="H14" s="61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3:19" ht="19.95" customHeight="1">
      <c r="C15" s="21"/>
      <c r="D15" s="29"/>
      <c r="E15" s="21"/>
      <c r="F15" s="21"/>
      <c r="G15" s="61"/>
      <c r="H15" s="61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8:19" ht="19.95" customHeight="1">
      <c r="H16" s="36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5" customHeight="1">
      <c r="C17" s="21"/>
      <c r="D17" s="29"/>
      <c r="E17" s="21"/>
      <c r="F17" s="21"/>
      <c r="G17" s="61"/>
      <c r="H17" s="61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5" customHeight="1">
      <c r="C18" s="21"/>
      <c r="D18" s="29"/>
      <c r="E18" s="21"/>
      <c r="F18" s="21"/>
      <c r="G18" s="61"/>
      <c r="H18" s="61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5" customHeight="1">
      <c r="C19" s="21"/>
      <c r="D19" s="29"/>
      <c r="E19" s="21"/>
      <c r="F19" s="21"/>
      <c r="G19" s="61"/>
      <c r="H19" s="61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5" customHeight="1">
      <c r="C20" s="21"/>
      <c r="D20" s="29"/>
      <c r="E20" s="21"/>
      <c r="F20" s="21"/>
      <c r="G20" s="61"/>
      <c r="H20" s="61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5" customHeight="1">
      <c r="C21" s="21"/>
      <c r="D21" s="29"/>
      <c r="E21" s="21"/>
      <c r="F21" s="21"/>
      <c r="G21" s="61"/>
      <c r="H21" s="61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61"/>
      <c r="H22" s="61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5" customHeight="1">
      <c r="C23" s="21"/>
      <c r="D23" s="29"/>
      <c r="E23" s="21"/>
      <c r="F23" s="21"/>
      <c r="G23" s="61"/>
      <c r="H23" s="61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61"/>
      <c r="H24" s="61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61"/>
      <c r="H25" s="61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61"/>
      <c r="H26" s="61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61"/>
      <c r="H27" s="61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61"/>
      <c r="H28" s="61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61"/>
      <c r="H29" s="61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61"/>
      <c r="H30" s="61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61"/>
      <c r="H31" s="61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61"/>
      <c r="H32" s="61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61"/>
      <c r="H33" s="61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61"/>
      <c r="H34" s="61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61"/>
      <c r="H35" s="61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61"/>
      <c r="H36" s="61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61"/>
      <c r="H37" s="61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61"/>
      <c r="H38" s="61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61"/>
      <c r="H39" s="61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61"/>
      <c r="H40" s="61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61"/>
      <c r="H41" s="61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61"/>
      <c r="H42" s="61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61"/>
      <c r="H43" s="61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61"/>
      <c r="H44" s="61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61"/>
      <c r="H45" s="61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61"/>
      <c r="H46" s="61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61"/>
      <c r="H47" s="61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61"/>
      <c r="H48" s="61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61"/>
      <c r="H49" s="61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61"/>
      <c r="H50" s="61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61"/>
      <c r="H51" s="61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61"/>
      <c r="H52" s="61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61"/>
      <c r="H53" s="61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61"/>
      <c r="H54" s="61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61"/>
      <c r="H55" s="61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61"/>
      <c r="H56" s="61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61"/>
      <c r="H57" s="61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61"/>
      <c r="H58" s="61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61"/>
      <c r="H59" s="61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61"/>
      <c r="H60" s="61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61"/>
      <c r="H61" s="61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61"/>
      <c r="H62" s="61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61"/>
      <c r="H63" s="61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61"/>
      <c r="H64" s="61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61"/>
      <c r="H65" s="61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61"/>
      <c r="H66" s="61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61"/>
      <c r="H67" s="61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61"/>
      <c r="H68" s="61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61"/>
      <c r="H69" s="61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61"/>
      <c r="H70" s="61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61"/>
      <c r="H71" s="61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61"/>
      <c r="H72" s="61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61"/>
      <c r="H73" s="61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61"/>
      <c r="H74" s="61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61"/>
      <c r="H75" s="61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61"/>
      <c r="H76" s="61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61"/>
      <c r="H77" s="61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61"/>
      <c r="H78" s="61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61"/>
      <c r="H79" s="61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61"/>
      <c r="H80" s="61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61"/>
      <c r="H81" s="61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61"/>
      <c r="H82" s="61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61"/>
      <c r="H83" s="61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61"/>
      <c r="H84" s="61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61"/>
      <c r="H85" s="61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61"/>
      <c r="H86" s="61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61"/>
      <c r="H87" s="61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61"/>
      <c r="H88" s="61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61"/>
      <c r="H89" s="61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61"/>
      <c r="H90" s="61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61"/>
      <c r="H91" s="61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61"/>
      <c r="H92" s="61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61"/>
      <c r="H93" s="61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61"/>
      <c r="H94" s="61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61"/>
      <c r="H95" s="61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6" ht="19.95" customHeight="1">
      <c r="C96" s="21"/>
      <c r="D96" s="29"/>
      <c r="E96" s="21"/>
      <c r="F96" s="21"/>
      <c r="G96" s="61"/>
      <c r="H96" s="61"/>
      <c r="I96" s="11"/>
      <c r="J96" s="11"/>
      <c r="K96" s="11"/>
      <c r="L96" s="11"/>
      <c r="M96" s="11"/>
      <c r="N96" s="6"/>
      <c r="O96" s="6"/>
      <c r="P96" s="6"/>
    </row>
    <row r="97" spans="3:10" ht="19.95" customHeight="1">
      <c r="C97" s="5"/>
      <c r="E97" s="5"/>
      <c r="F97" s="5"/>
      <c r="J97" s="5"/>
    </row>
    <row r="98" spans="3:10" ht="19.95" customHeight="1">
      <c r="C98" s="5"/>
      <c r="E98" s="5"/>
      <c r="F98" s="5"/>
      <c r="J98" s="5"/>
    </row>
    <row r="99" spans="3:10" ht="19.95" customHeight="1">
      <c r="C99" s="5"/>
      <c r="E99" s="5"/>
      <c r="F99" s="5"/>
      <c r="J99" s="5"/>
    </row>
    <row r="100" spans="3:10" ht="19.95" customHeight="1">
      <c r="C100" s="5"/>
      <c r="E100" s="5"/>
      <c r="F100" s="5"/>
      <c r="J100" s="5"/>
    </row>
    <row r="101" spans="3:10" ht="19.95" customHeight="1">
      <c r="C101" s="5"/>
      <c r="E101" s="5"/>
      <c r="F101" s="5"/>
      <c r="J101" s="5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6ekrD1Tbhlq/1DbkOkPyQmjPjzdn0qtSoKogvElq4r3yI02Kfziu/UDnsgwVOe1BFDkY7iJqWFo0plUHBN5WXg==" saltValue="eqZf2dGcePmUm8vvbVIAag==" spinCount="100000" sheet="1" objects="1" scenarios="1"/>
  <mergeCells count="6">
    <mergeCell ref="B1:D1"/>
    <mergeCell ref="G5:H5"/>
    <mergeCell ref="B10:G10"/>
    <mergeCell ref="R10:T10"/>
    <mergeCell ref="B9:I9"/>
    <mergeCell ref="R9:T9"/>
  </mergeCells>
  <conditionalFormatting sqref="D7 B7">
    <cfRule type="containsBlanks" priority="52" dxfId="7">
      <formula>LEN(TRIM(B7))=0</formula>
    </cfRule>
  </conditionalFormatting>
  <conditionalFormatting sqref="B7">
    <cfRule type="cellIs" priority="49" dxfId="6" operator="greaterThanOrEqual">
      <formula>1</formula>
    </cfRule>
  </conditionalFormatting>
  <conditionalFormatting sqref="T7">
    <cfRule type="cellIs" priority="36" dxfId="5" operator="equal">
      <formula>"VYHOVUJE"</formula>
    </cfRule>
  </conditionalFormatting>
  <conditionalFormatting sqref="T7">
    <cfRule type="cellIs" priority="35" dxfId="4" operator="equal">
      <formula>"NEVYHOVUJE"</formula>
    </cfRule>
  </conditionalFormatting>
  <conditionalFormatting sqref="G7:H7 R7">
    <cfRule type="containsBlanks" priority="29" dxfId="3">
      <formula>LEN(TRIM(G7))=0</formula>
    </cfRule>
  </conditionalFormatting>
  <conditionalFormatting sqref="G7:H7 R7">
    <cfRule type="notContainsBlanks" priority="27" dxfId="2">
      <formula>LEN(TRIM(G7))&gt;0</formula>
    </cfRule>
  </conditionalFormatting>
  <conditionalFormatting sqref="G7:H7 R7">
    <cfRule type="notContainsBlanks" priority="26" dxfId="1">
      <formula>LEN(TRIM(G7))&gt;0</formula>
    </cfRule>
  </conditionalFormatting>
  <conditionalFormatting sqref="G7:H7">
    <cfRule type="notContainsBlanks" priority="25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2021-04-28T08:56:54Z</cp:lastPrinted>
  <dcterms:created xsi:type="dcterms:W3CDTF">2014-03-05T12:43:32Z</dcterms:created>
  <dcterms:modified xsi:type="dcterms:W3CDTF">2021-06-04T12:49:10Z</dcterms:modified>
  <cp:category/>
  <cp:version/>
  <cp:contentType/>
  <cp:contentStatus/>
  <cp:revision>3</cp:revision>
</cp:coreProperties>
</file>