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D:\O\AV\014\1 výzva\"/>
    </mc:Choice>
  </mc:AlternateContent>
  <xr:revisionPtr revIDLastSave="0" documentId="13_ncr:1_{09C25AC0-F3AD-4128-843E-8D882E8B60AC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AVT" sheetId="1" r:id="rId1"/>
  </sheets>
  <definedNames>
    <definedName name="_xlnm.Print_Area" localSheetId="0">AVT!$B$1:$T$10</definedName>
  </definedNames>
  <calcPr calcId="191029"/>
</workbook>
</file>

<file path=xl/calcChain.xml><?xml version="1.0" encoding="utf-8"?>
<calcChain xmlns="http://schemas.openxmlformats.org/spreadsheetml/2006/main">
  <c r="T7" i="1" l="1"/>
  <c r="S7" i="1"/>
  <c r="R10" i="1" s="1"/>
  <c r="P7" i="1"/>
  <c r="Q10" i="1" s="1"/>
</calcChain>
</file>

<file path=xl/sharedStrings.xml><?xml version="1.0" encoding="utf-8"?>
<sst xmlns="http://schemas.openxmlformats.org/spreadsheetml/2006/main" count="39" uniqueCount="37">
  <si>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</si>
  <si>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</si>
  <si>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</si>
  <si>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</si>
  <si>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</si>
  <si>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</si>
  <si>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</si>
  <si>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</si>
  <si>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</si>
  <si>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</si>
  <si>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</si>
  <si>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</si>
  <si>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32342200-4 - Sluchátka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</si>
  <si>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</si>
  <si>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</si>
  <si>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</si>
  <si>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</si>
  <si>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</si>
  <si>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</si>
  <si>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</si>
  <si>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</si>
  <si>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</si>
  <si>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</si>
  <si>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</si>
  <si>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</si>
  <si>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</si>
  <si>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</si>
  <si>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</si>
  <si>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</si>
  <si>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</si>
  <si>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NE</t>
  </si>
  <si>
    <t>Bezdrátová sluchátka s mikrofonem, ANC a hlasovým asistentem</t>
  </si>
  <si>
    <t>Zuzana Martinčíková,
Tel.: 37763 3601</t>
  </si>
  <si>
    <t>Unvierzitní 22,
301 00 Plzeň,
Fakulta ekonomická -
Katedra podnikové ekonomiky a managementu,
místnost UK 412</t>
  </si>
  <si>
    <t>Pokud financováno z projektových prostředků, pak ŘEŠITEL uvede: NÁZEV A ČÍSLO DOTAČNÍHO PROJEKTU</t>
  </si>
  <si>
    <t>Provedení: „špunty“ (zapuštěné v uších).
Konstrukce: uzavřená.
Mikrofon: integrovaný.
Typ připojení: BlueTooth verze min. 5.0.
Funkce: Aktivní potlačení hluku (ANC), přijímání hovorů, přepínání skladeb, hlasový asistent.
True Wireless (nejsou nutné dráty pro sluchátka, ani pro dobíjecí pouzdro).
Odolnost: IPX4.
Dodání včetně dobíjecího pouzdra (!) a USB kabelu.
Pouzdro lze dobíjet i bezdrátovou dobíječkou.
Max. výdrž baterie vč. dobíjení z pouzdra: min. 24h.
Barva: bílá nebo alespoň světlá.
Hmotnost: max. 5,5g.
Kompatibilní s telefony iPhone a tablety iPad.</t>
  </si>
  <si>
    <t>Příloha č. 2 Kupní smlouvy - technická specifikace
Audiovizuální technika (II.) 014 - 2021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</si>
</sst>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7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4" fillId="4" borderId="10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E1" zoomScale="59" zoomScaleNormal="59" workbookViewId="0">
      <selection activeCell="O12" sqref="O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91.28515625" style="1" customWidth="1"/>
    <col min="7" max="7" width="27.85546875" style="1" customWidth="1"/>
    <col min="8" max="8" width="31.7109375" style="1" customWidth="1"/>
    <col min="9" max="9" width="20" style="1" customWidth="1"/>
    <col min="10" max="10" width="16.5703125" style="1" customWidth="1"/>
    <col min="11" max="11" width="31.85546875" style="5" hidden="1" customWidth="1"/>
    <col min="12" max="12" width="22.7109375" style="5" hidden="1" customWidth="1"/>
    <col min="13" max="13" width="27.5703125" style="5" customWidth="1"/>
    <col min="14" max="14" width="48" style="1" customWidth="1"/>
    <col min="15" max="15" width="28" style="1" customWidth="1"/>
    <col min="16" max="16" width="15.14062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140625" style="5" hidden="1" customWidth="1"/>
    <col min="22" max="22" width="34.5703125" style="4" customWidth="1"/>
    <col min="23" max="16384" width="9.140625" style="5"/>
  </cols>
  <sheetData>
    <row r="1" spans="1:22" ht="42.6" customHeight="1" x14ac:dyDescent="0.25">
      <c r="B1" s="66" t="s">
        <v>36</v>
      </c>
      <c r="C1" s="67"/>
      <c r="D1" s="67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2" t="s">
        <v>27</v>
      </c>
      <c r="I6" s="35" t="s">
        <v>17</v>
      </c>
      <c r="J6" s="35" t="s">
        <v>18</v>
      </c>
      <c r="K6" s="46" t="s">
        <v>34</v>
      </c>
      <c r="L6" s="35" t="s">
        <v>19</v>
      </c>
      <c r="M6" s="39" t="s">
        <v>20</v>
      </c>
      <c r="N6" s="35" t="s">
        <v>21</v>
      </c>
      <c r="O6" s="35" t="s">
        <v>22</v>
      </c>
      <c r="P6" s="35" t="s">
        <v>23</v>
      </c>
      <c r="Q6" s="24" t="s">
        <v>6</v>
      </c>
      <c r="R6" s="25" t="s">
        <v>7</v>
      </c>
      <c r="S6" s="46" t="s">
        <v>8</v>
      </c>
      <c r="T6" s="46" t="s">
        <v>9</v>
      </c>
      <c r="U6" s="35" t="s">
        <v>24</v>
      </c>
      <c r="V6" s="35" t="s">
        <v>25</v>
      </c>
    </row>
    <row r="7" spans="1:22" ht="249.75" customHeight="1" thickTop="1" thickBot="1" x14ac:dyDescent="0.3">
      <c r="A7" s="26"/>
      <c r="B7" s="47">
        <v>1</v>
      </c>
      <c r="C7" s="48" t="s">
        <v>31</v>
      </c>
      <c r="D7" s="49">
        <v>1</v>
      </c>
      <c r="E7" s="50" t="s">
        <v>13</v>
      </c>
      <c r="F7" s="51" t="s">
        <v>35</v>
      </c>
      <c r="G7" s="74"/>
      <c r="H7" s="52"/>
      <c r="I7" s="53" t="s">
        <v>26</v>
      </c>
      <c r="J7" s="54" t="s">
        <v>30</v>
      </c>
      <c r="K7" s="55"/>
      <c r="L7" s="50"/>
      <c r="M7" s="53" t="s">
        <v>32</v>
      </c>
      <c r="N7" s="53" t="s">
        <v>33</v>
      </c>
      <c r="O7" s="56">
        <v>14</v>
      </c>
      <c r="P7" s="57">
        <f>D7*Q7</f>
        <v>6033</v>
      </c>
      <c r="Q7" s="58">
        <v>6033</v>
      </c>
      <c r="R7" s="73"/>
      <c r="S7" s="59">
        <f>D7*R7</f>
        <v>0</v>
      </c>
      <c r="T7" s="60" t="str">
        <f t="shared" ref="T7" si="0">IF(ISNUMBER(R7), IF(R7&gt;Q7,"NEVYHOVUJE","VYHOVUJE")," ")</f>
        <v xml:space="preserve"> </v>
      </c>
      <c r="U7" s="50"/>
      <c r="V7" s="50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60" customHeight="1" thickTop="1" thickBot="1" x14ac:dyDescent="0.3">
      <c r="B9" s="68" t="s">
        <v>29</v>
      </c>
      <c r="C9" s="69"/>
      <c r="D9" s="69"/>
      <c r="E9" s="69"/>
      <c r="F9" s="69"/>
      <c r="G9" s="69"/>
      <c r="H9" s="45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70" t="s">
        <v>11</v>
      </c>
      <c r="S9" s="71"/>
      <c r="T9" s="72"/>
      <c r="U9" s="22"/>
      <c r="V9" s="31"/>
    </row>
    <row r="10" spans="1:22" ht="33" customHeight="1" thickTop="1" thickBot="1" x14ac:dyDescent="0.3">
      <c r="B10" s="61" t="s">
        <v>28</v>
      </c>
      <c r="C10" s="62"/>
      <c r="D10" s="62"/>
      <c r="E10" s="62"/>
      <c r="F10" s="62"/>
      <c r="G10" s="62"/>
      <c r="H10" s="44"/>
      <c r="I10" s="32"/>
      <c r="L10" s="12"/>
      <c r="M10" s="12"/>
      <c r="N10" s="12"/>
      <c r="O10" s="33"/>
      <c r="P10" s="33"/>
      <c r="Q10" s="34">
        <f>SUM(P7:P7)</f>
        <v>6033</v>
      </c>
      <c r="R10" s="63">
        <f>SUM(S7:S7)</f>
        <v>0</v>
      </c>
      <c r="S10" s="64"/>
      <c r="T10" s="65"/>
    </row>
    <row r="11" spans="1:22" ht="14.25" customHeight="1" thickTop="1" x14ac:dyDescent="0.25"/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AElDljDgZ6LUoR0BUjrX5WXy6RxaHOnf3SA/UUuxZU1t1qgfRoOcoYd72Q6O5T2HwEjVKZ+JoJMTYL0/5HRr1Q==" saltValue="KRTTx/QAKeqs3KDU6fDjOA==" spinCount="100000" sheet="1" objects="1" scenarios="1"/>
  <mergeCells count="5">
    <mergeCell ref="B10:G10"/>
    <mergeCell ref="R10:T10"/>
    <mergeCell ref="B1:D1"/>
    <mergeCell ref="B9:G9"/>
    <mergeCell ref="R9:T9"/>
  </mergeCells>
  <conditionalFormatting sqref="D7">
    <cfRule type="containsBlanks" dxfId="10" priority="51">
      <formula>LEN(TRIM(D7))=0</formula>
    </cfRule>
  </conditionalFormatting>
  <conditionalFormatting sqref="T7">
    <cfRule type="cellIs" dxfId="9" priority="43" operator="equal">
      <formula>"VYHOVUJE"</formula>
    </cfRule>
  </conditionalFormatting>
  <conditionalFormatting sqref="T7">
    <cfRule type="cellIs" dxfId="8" priority="42" operator="equal">
      <formula>"NEVYHOVUJE"</formula>
    </cfRule>
  </conditionalFormatting>
  <conditionalFormatting sqref="G7:H7">
    <cfRule type="containsBlanks" dxfId="7" priority="23">
      <formula>LEN(TRIM(G7))=0</formula>
    </cfRule>
  </conditionalFormatting>
  <conditionalFormatting sqref="G7:H7">
    <cfRule type="containsBlanks" dxfId="6" priority="22">
      <formula>LEN(TRIM(G7))=0</formula>
    </cfRule>
  </conditionalFormatting>
  <conditionalFormatting sqref="G7:H7">
    <cfRule type="notContainsBlanks" dxfId="5" priority="21">
      <formula>LEN(TRIM(G7))&gt;0</formula>
    </cfRule>
  </conditionalFormatting>
  <conditionalFormatting sqref="G7:H7">
    <cfRule type="notContainsBlanks" dxfId="4" priority="20">
      <formula>LEN(TRIM(G7))&gt;0</formula>
    </cfRule>
  </conditionalFormatting>
  <conditionalFormatting sqref="G7:H7">
    <cfRule type="notContainsBlanks" dxfId="3" priority="19">
      <formula>LEN(TRIM(G7))&gt;0</formula>
    </cfRule>
  </conditionalFormatting>
  <conditionalFormatting sqref="R7">
    <cfRule type="containsBlanks" dxfId="2" priority="13">
      <formula>LEN(TRIM(R7))=0</formula>
    </cfRule>
  </conditionalFormatting>
  <conditionalFormatting sqref="R7">
    <cfRule type="notContainsBlanks" dxfId="1" priority="12">
      <formula>LEN(TRIM(R7))&gt;0</formula>
    </cfRule>
  </conditionalFormatting>
  <conditionalFormatting sqref="R7">
    <cfRule type="notContainsBlanks" dxfId="0" priority="11">
      <formula>LEN(TRIM(R7))&gt;0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2021-05-26T10:03:32Z</dcterms:modified>
</cp:coreProperties>
</file>