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N II 008-2021\"/>
    </mc:Choice>
  </mc:AlternateContent>
  <xr:revisionPtr revIDLastSave="0" documentId="13_ncr:1_{24C2FE6D-F5EF-4105-8CFA-DEFABAC50982}" xr6:coauthVersionLast="36" xr6:coauthVersionMax="36" xr10:uidLastSave="{00000000-0000-0000-0000-000000000000}"/>
  <bookViews>
    <workbookView xWindow="0" yWindow="0" windowWidth="12468" windowHeight="5064" xr2:uid="{00000000-000D-0000-FFFF-FFFF00000000}"/>
  </bookViews>
  <sheets>
    <sheet name="Nábytek" sheetId="22" r:id="rId1"/>
  </sheets>
  <definedNames>
    <definedName name="_xlnm.Print_Area" localSheetId="0">Nábytek!$B$1:$T$16</definedName>
  </definedNames>
  <calcPr calcId="191029"/>
</workbook>
</file>

<file path=xl/calcChain.xml><?xml version="1.0" encoding="utf-8"?>
<calcChain xmlns="http://schemas.openxmlformats.org/spreadsheetml/2006/main">
  <c r="P16" i="22" l="1"/>
  <c r="R8" i="22" l="1"/>
  <c r="R9" i="22"/>
  <c r="R10" i="22"/>
  <c r="R11" i="22"/>
  <c r="R12" i="22"/>
  <c r="R13" i="22" l="1"/>
  <c r="R7" i="22" l="1"/>
  <c r="Q16" i="22" s="1"/>
  <c r="S7" i="22" s="1"/>
</calcChain>
</file>

<file path=xl/sharedStrings.xml><?xml version="1.0" encoding="utf-8"?>
<sst xmlns="http://schemas.openxmlformats.org/spreadsheetml/2006/main" count="63" uniqueCount="46">
  <si>
    <t>Množství</t>
  </si>
  <si>
    <t>Položka</t>
  </si>
  <si>
    <t xml:space="preserve">39122100-4 - Skříně </t>
  </si>
  <si>
    <t xml:space="preserve">39150000-8 - Různý nábytek a vybavení </t>
  </si>
  <si>
    <t xml:space="preserve">39151200-7 - Pracovní stoly 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</si>
  <si>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</si>
  <si>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</si>
  <si>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</si>
  <si>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</si>
  <si>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</si>
  <si>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</si>
  <si>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</si>
  <si>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</si>
  <si>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</si>
  <si>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ks</t>
  </si>
  <si>
    <t>Název</t>
  </si>
  <si>
    <t>Měrná jednotka [MJ]</t>
  </si>
  <si>
    <t>Popis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</si>
  <si>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</si>
  <si>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</si>
  <si>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</si>
  <si>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</si>
  <si>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</si>
  <si>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</si>
  <si>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</si>
  <si>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</si>
  <si>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NÁBYTEK</t>
  </si>
  <si>
    <t>Obchodní název + typ + délka záruky</t>
  </si>
  <si>
    <t>Požadavek na předložení certifikátu FSC / PEFC u dřevěného nábytku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</si>
  <si>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</si>
  <si>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</si>
  <si>
    <t>Příloha č. 2 Kupní smlouvy - technická specifikace
Nábytek pro ZČU (II.) 008 - 2021</t>
  </si>
  <si>
    <t>Společná faktura</t>
  </si>
  <si>
    <t>Bc. Vilém Hodek,
Tel.: 721 366 366</t>
  </si>
  <si>
    <r>
      <t xml:space="preserve">Husova 11, 301 00 Plzeň,
Fakulta zdravotnických studií,
</t>
    </r>
    <r>
      <rPr>
        <b/>
        <sz val="11"/>
        <color theme="1"/>
        <rFont val="Calibri"/>
        <family val="2"/>
        <charset val="238"/>
        <scheme val="minor"/>
      </rPr>
      <t>místnost HJ 204</t>
    </r>
  </si>
  <si>
    <r>
      <t xml:space="preserve">Husova 11, 301 00 Plzeň,
Fakulta zdravotnických studií,
</t>
    </r>
    <r>
      <rPr>
        <b/>
        <sz val="11"/>
        <color theme="1"/>
        <rFont val="Calibri"/>
        <family val="2"/>
        <charset val="238"/>
        <scheme val="minor"/>
      </rPr>
      <t>místnost HJ 117</t>
    </r>
  </si>
  <si>
    <t>Skříňová sestava do simulačního nemocničního pokoje (HJ 204)</t>
  </si>
  <si>
    <t>Skříňová sestava do odborné učebny - laboratoře (HJ 117)</t>
  </si>
  <si>
    <t>Skříňka u stolu do odborné učebny - laboratoře (HJ 117)</t>
  </si>
  <si>
    <t>Stůl učitele do odborné učebny - laboratoře (HJ 117)</t>
  </si>
  <si>
    <t>Skříňka u stolu učitele do odborné učebny - laboratoře (HJ 117)</t>
  </si>
  <si>
    <t>Skříňky pod umyvadlo vč. umyvadel do odborné učebny - laboratoře (HJ 117) včetně zapojení instalací (voda+odpad) - napojení na stávající vývody v místnosti</t>
  </si>
  <si>
    <t>Laboratorní stůl do odborné učebny - laboratoře (HJ 117) včetně zapojení instalací (voda+odpad) - napojení na stávající vývody v místnosti</t>
  </si>
  <si>
    <r>
      <t xml:space="preserve">Detailní popis viz
</t>
    </r>
    <r>
      <rPr>
        <b/>
        <sz val="11"/>
        <color rgb="FFFF0000"/>
        <rFont val="Calibri"/>
        <family val="2"/>
        <charset val="238"/>
        <scheme val="minor"/>
      </rPr>
      <t>Příloha č. 3 Kupní smlouvy - technická specifikace - interiérové vybavení_N (II.)-008-2021.pdf</t>
    </r>
  </si>
  <si>
    <t>ANO</t>
  </si>
  <si>
    <r>
      <t xml:space="preserve">Možnost prohlídky místa plnění!
Sraz uchazečů před vrátnicí v budově FZS, Husova 11, 30100 Plzeň v termínu: </t>
    </r>
    <r>
      <rPr>
        <b/>
        <u/>
        <sz val="11"/>
        <color theme="1"/>
        <rFont val="Calibri"/>
        <family val="2"/>
        <charset val="238"/>
        <scheme val="minor"/>
      </rPr>
      <t>7.6.2021 v 14:00 hod.</t>
    </r>
    <r>
      <rPr>
        <b/>
        <sz val="11"/>
        <color theme="1"/>
        <rFont val="Calibri"/>
        <family val="2"/>
        <charset val="238"/>
        <scheme val="minor"/>
      </rPr>
      <t xml:space="preserve">
Včetně dodání do místa plnění a instalace.
Záruka na veškeré dodávané prvky min. 5 let - nutná vysoká odolnost proti chemickým materiálům! (obsaženo v záruce).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</si>
</sst>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44" fontId="2" fillId="0" borderId="0" applyFont="0" applyFill="0" applyBorder="0" applyAlignment="0" applyProtection="0"/>
  </cellStyleXfs>
  <cellXfs count="119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5" borderId="8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44" fontId="0" fillId="4" borderId="9" xfId="2" applyFont="1" applyFill="1" applyBorder="1" applyAlignment="1" applyProtection="1">
      <alignment horizontal="right" vertical="center" indent="1"/>
    </xf>
    <xf numFmtId="44" fontId="0" fillId="4" borderId="11" xfId="2" applyFont="1" applyFill="1" applyBorder="1" applyAlignment="1" applyProtection="1">
      <alignment horizontal="right" vertical="center" indent="1"/>
    </xf>
    <xf numFmtId="44" fontId="0" fillId="4" borderId="10" xfId="2" applyFont="1" applyFill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0" fillId="0" borderId="0" xfId="0" applyNumberFormat="1" applyFill="1" applyProtection="1"/>
    <xf numFmtId="0" fontId="7" fillId="0" borderId="0" xfId="0" applyFont="1" applyAlignment="1" applyProtection="1">
      <alignment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1" fillId="4" borderId="9" xfId="0" applyNumberFormat="1" applyFon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3" fillId="4" borderId="9" xfId="0" applyFon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center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1" fillId="4" borderId="11" xfId="0" applyNumberFormat="1" applyFont="1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3" fillId="4" borderId="11" xfId="0" applyFont="1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1" fillId="4" borderId="10" xfId="0" applyNumberFormat="1" applyFont="1" applyFill="1" applyBorder="1" applyAlignment="1" applyProtection="1">
      <alignment horizontal="center" vertical="center" wrapText="1"/>
    </xf>
    <xf numFmtId="0" fontId="3" fillId="4" borderId="10" xfId="0" applyFon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1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11" fillId="0" borderId="0" xfId="0" applyFont="1" applyProtection="1"/>
    <xf numFmtId="0" fontId="8" fillId="0" borderId="0" xfId="0" applyNumberFormat="1" applyFont="1" applyProtection="1"/>
    <xf numFmtId="0" fontId="8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Měna" xfId="2" builtinId="4"/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51"/>
  <sheetViews>
    <sheetView tabSelected="1" topLeftCell="D4" zoomScaleNormal="100" workbookViewId="0">
      <selection activeCell="G8" sqref="G8"/>
    </sheetView>
  </sheetViews>
  <sheetFormatPr defaultRowHeight="14.4" x14ac:dyDescent="0.3"/>
  <cols>
    <col min="1" max="1" width="1.44140625" style="71" customWidth="1"/>
    <col min="2" max="2" width="5.6640625" style="71" customWidth="1"/>
    <col min="3" max="3" width="94.21875" style="5" customWidth="1"/>
    <col min="4" max="4" width="11.88671875" style="117" customWidth="1"/>
    <col min="5" max="5" width="10.5546875" style="8" customWidth="1"/>
    <col min="6" max="6" width="67.109375" style="5" customWidth="1"/>
    <col min="7" max="7" width="29.33203125" style="118" customWidth="1"/>
    <col min="8" max="8" width="25.33203125" style="118" customWidth="1"/>
    <col min="9" max="9" width="23.5546875" style="118" customWidth="1"/>
    <col min="10" max="10" width="25.6640625" style="71" hidden="1" customWidth="1"/>
    <col min="11" max="11" width="64" style="9" customWidth="1"/>
    <col min="12" max="12" width="27.77734375" style="71" customWidth="1"/>
    <col min="13" max="13" width="43.5546875" style="118" customWidth="1"/>
    <col min="14" max="14" width="27.109375" style="118" customWidth="1"/>
    <col min="15" max="15" width="16.5546875" style="118" hidden="1" customWidth="1"/>
    <col min="16" max="16" width="22.33203125" style="71" customWidth="1"/>
    <col min="17" max="17" width="22.44140625" style="71" customWidth="1"/>
    <col min="18" max="18" width="21.44140625" style="71" customWidth="1"/>
    <col min="19" max="19" width="19.44140625" style="71" customWidth="1"/>
    <col min="20" max="20" width="18.44140625" style="71" hidden="1" customWidth="1"/>
    <col min="21" max="21" width="40.6640625" style="97" customWidth="1"/>
    <col min="22" max="16384" width="8.88671875" style="71"/>
  </cols>
  <sheetData>
    <row r="1" spans="1:21" s="9" customFormat="1" ht="47.25" customHeight="1" x14ac:dyDescent="0.3">
      <c r="B1" s="45" t="s">
        <v>31</v>
      </c>
      <c r="C1" s="46"/>
      <c r="D1" s="46"/>
      <c r="E1" s="47"/>
      <c r="F1" s="5"/>
      <c r="G1" s="5"/>
      <c r="H1" s="5"/>
      <c r="I1" s="5"/>
      <c r="M1" s="5"/>
      <c r="N1" s="5"/>
      <c r="O1" s="5"/>
      <c r="Q1" s="48"/>
      <c r="R1" s="48"/>
      <c r="S1" s="48"/>
      <c r="T1" s="48"/>
      <c r="U1" s="48"/>
    </row>
    <row r="2" spans="1:21" s="9" customFormat="1" ht="15.6" x14ac:dyDescent="0.3">
      <c r="A2" s="47"/>
      <c r="B2" s="49"/>
      <c r="C2" s="50"/>
      <c r="D2" s="50"/>
      <c r="E2" s="47"/>
      <c r="F2" s="5"/>
      <c r="G2" s="5"/>
      <c r="H2" s="5"/>
      <c r="I2" s="5"/>
      <c r="M2" s="5"/>
      <c r="N2" s="5"/>
      <c r="O2" s="5"/>
      <c r="Q2" s="48"/>
      <c r="R2" s="48"/>
      <c r="S2" s="48"/>
      <c r="T2" s="48"/>
      <c r="U2" s="48"/>
    </row>
    <row r="3" spans="1:21" s="9" customFormat="1" ht="15.6" x14ac:dyDescent="0.3">
      <c r="B3" s="51"/>
      <c r="C3" s="52" t="s">
        <v>6</v>
      </c>
      <c r="D3" s="53"/>
      <c r="E3" s="53"/>
      <c r="F3" s="53"/>
      <c r="G3" s="54"/>
      <c r="H3" s="54"/>
      <c r="I3" s="54"/>
      <c r="J3" s="54"/>
      <c r="K3" s="54"/>
      <c r="L3" s="55"/>
      <c r="M3" s="56"/>
      <c r="N3" s="56"/>
      <c r="O3" s="56"/>
      <c r="P3" s="55"/>
      <c r="Q3" s="55"/>
      <c r="S3" s="55"/>
      <c r="U3" s="56"/>
    </row>
    <row r="4" spans="1:21" s="9" customFormat="1" ht="19.95" customHeight="1" thickBot="1" x14ac:dyDescent="0.35">
      <c r="B4" s="57"/>
      <c r="C4" s="52" t="s">
        <v>13</v>
      </c>
      <c r="D4" s="53"/>
      <c r="E4" s="53"/>
      <c r="F4" s="53"/>
      <c r="G4" s="53"/>
      <c r="H4" s="53"/>
      <c r="I4" s="55"/>
      <c r="J4" s="55"/>
      <c r="K4" s="55"/>
      <c r="L4" s="55"/>
      <c r="M4" s="5"/>
      <c r="N4" s="5"/>
      <c r="O4" s="5"/>
      <c r="P4" s="55"/>
      <c r="Q4" s="55"/>
      <c r="S4" s="55"/>
      <c r="U4" s="58"/>
    </row>
    <row r="5" spans="1:21" s="9" customFormat="1" ht="37.5" customHeight="1" thickBot="1" x14ac:dyDescent="0.35">
      <c r="B5" s="6"/>
      <c r="C5" s="7"/>
      <c r="D5" s="8"/>
      <c r="E5" s="8"/>
      <c r="F5" s="5"/>
      <c r="G5" s="13" t="s">
        <v>12</v>
      </c>
      <c r="H5" s="21"/>
      <c r="I5" s="5"/>
      <c r="M5" s="5"/>
      <c r="N5" s="10"/>
      <c r="O5" s="10"/>
      <c r="Q5" s="16" t="s">
        <v>12</v>
      </c>
      <c r="U5" s="59"/>
    </row>
    <row r="6" spans="1:21" s="9" customFormat="1" ht="73.2" thickTop="1" thickBot="1" x14ac:dyDescent="0.35">
      <c r="B6" s="11" t="s">
        <v>1</v>
      </c>
      <c r="C6" s="17" t="s">
        <v>15</v>
      </c>
      <c r="D6" s="17" t="s">
        <v>0</v>
      </c>
      <c r="E6" s="17" t="s">
        <v>16</v>
      </c>
      <c r="F6" s="17" t="s">
        <v>17</v>
      </c>
      <c r="G6" s="15" t="s">
        <v>27</v>
      </c>
      <c r="H6" s="20" t="s">
        <v>28</v>
      </c>
      <c r="I6" s="17" t="s">
        <v>18</v>
      </c>
      <c r="J6" s="17" t="s">
        <v>19</v>
      </c>
      <c r="K6" s="17" t="s">
        <v>20</v>
      </c>
      <c r="L6" s="32" t="s">
        <v>21</v>
      </c>
      <c r="M6" s="17" t="s">
        <v>22</v>
      </c>
      <c r="N6" s="17" t="s">
        <v>23</v>
      </c>
      <c r="O6" s="17" t="s">
        <v>24</v>
      </c>
      <c r="P6" s="17" t="s">
        <v>7</v>
      </c>
      <c r="Q6" s="14" t="s">
        <v>8</v>
      </c>
      <c r="R6" s="17" t="s">
        <v>9</v>
      </c>
      <c r="S6" s="17" t="s">
        <v>10</v>
      </c>
      <c r="T6" s="17" t="s">
        <v>25</v>
      </c>
      <c r="U6" s="17" t="s">
        <v>26</v>
      </c>
    </row>
    <row r="7" spans="1:21" ht="52.8" customHeight="1" thickTop="1" x14ac:dyDescent="0.3">
      <c r="A7" s="60"/>
      <c r="B7" s="61">
        <v>1</v>
      </c>
      <c r="C7" s="62" t="s">
        <v>36</v>
      </c>
      <c r="D7" s="63">
        <v>1</v>
      </c>
      <c r="E7" s="64" t="s">
        <v>14</v>
      </c>
      <c r="F7" s="65" t="s">
        <v>43</v>
      </c>
      <c r="G7" s="22"/>
      <c r="H7" s="64" t="s">
        <v>44</v>
      </c>
      <c r="I7" s="66" t="s">
        <v>32</v>
      </c>
      <c r="J7" s="66"/>
      <c r="K7" s="67" t="s">
        <v>45</v>
      </c>
      <c r="L7" s="66" t="s">
        <v>33</v>
      </c>
      <c r="M7" s="68" t="s">
        <v>34</v>
      </c>
      <c r="N7" s="69">
        <v>30</v>
      </c>
      <c r="O7" s="33">
        <v>980000</v>
      </c>
      <c r="P7" s="36">
        <v>980000</v>
      </c>
      <c r="Q7" s="23"/>
      <c r="R7" s="30">
        <f>D7*Q7</f>
        <v>0</v>
      </c>
      <c r="S7" s="39" t="str">
        <f>IF(ISNUMBER(Q16), IF(Q16&gt;P16,"NEVYHOVUJE","VYHOVUJE")," ")</f>
        <v>VYHOVUJE</v>
      </c>
      <c r="T7" s="70"/>
      <c r="U7" s="68" t="s">
        <v>2</v>
      </c>
    </row>
    <row r="8" spans="1:21" ht="52.8" customHeight="1" x14ac:dyDescent="0.3">
      <c r="A8" s="60"/>
      <c r="B8" s="72">
        <v>2</v>
      </c>
      <c r="C8" s="73" t="s">
        <v>37</v>
      </c>
      <c r="D8" s="74">
        <v>1</v>
      </c>
      <c r="E8" s="75" t="s">
        <v>14</v>
      </c>
      <c r="F8" s="76"/>
      <c r="G8" s="24"/>
      <c r="H8" s="75" t="s">
        <v>44</v>
      </c>
      <c r="I8" s="77"/>
      <c r="J8" s="77"/>
      <c r="K8" s="78"/>
      <c r="L8" s="77"/>
      <c r="M8" s="79" t="s">
        <v>35</v>
      </c>
      <c r="N8" s="80"/>
      <c r="O8" s="34"/>
      <c r="P8" s="37"/>
      <c r="Q8" s="25"/>
      <c r="R8" s="26">
        <f>D8*Q8</f>
        <v>0</v>
      </c>
      <c r="S8" s="40"/>
      <c r="T8" s="81"/>
      <c r="U8" s="82" t="s">
        <v>2</v>
      </c>
    </row>
    <row r="9" spans="1:21" ht="52.8" customHeight="1" x14ac:dyDescent="0.3">
      <c r="A9" s="60"/>
      <c r="B9" s="72">
        <v>3</v>
      </c>
      <c r="C9" s="73" t="s">
        <v>38</v>
      </c>
      <c r="D9" s="74">
        <v>1</v>
      </c>
      <c r="E9" s="75" t="s">
        <v>14</v>
      </c>
      <c r="F9" s="76"/>
      <c r="G9" s="24"/>
      <c r="H9" s="75" t="s">
        <v>44</v>
      </c>
      <c r="I9" s="77"/>
      <c r="J9" s="77"/>
      <c r="K9" s="78"/>
      <c r="L9" s="77"/>
      <c r="M9" s="77"/>
      <c r="N9" s="80"/>
      <c r="O9" s="34"/>
      <c r="P9" s="37"/>
      <c r="Q9" s="25"/>
      <c r="R9" s="26">
        <f>D9*Q9</f>
        <v>0</v>
      </c>
      <c r="S9" s="40"/>
      <c r="T9" s="81"/>
      <c r="U9" s="82" t="s">
        <v>2</v>
      </c>
    </row>
    <row r="10" spans="1:21" ht="52.8" customHeight="1" x14ac:dyDescent="0.3">
      <c r="A10" s="60"/>
      <c r="B10" s="72">
        <v>4</v>
      </c>
      <c r="C10" s="73" t="s">
        <v>42</v>
      </c>
      <c r="D10" s="74">
        <v>3</v>
      </c>
      <c r="E10" s="75" t="s">
        <v>14</v>
      </c>
      <c r="F10" s="76"/>
      <c r="G10" s="24"/>
      <c r="H10" s="75" t="s">
        <v>44</v>
      </c>
      <c r="I10" s="77"/>
      <c r="J10" s="77"/>
      <c r="K10" s="78"/>
      <c r="L10" s="77"/>
      <c r="M10" s="77"/>
      <c r="N10" s="80"/>
      <c r="O10" s="34"/>
      <c r="P10" s="37"/>
      <c r="Q10" s="25"/>
      <c r="R10" s="26">
        <f>D10*Q10</f>
        <v>0</v>
      </c>
      <c r="S10" s="40"/>
      <c r="T10" s="81"/>
      <c r="U10" s="82" t="s">
        <v>4</v>
      </c>
    </row>
    <row r="11" spans="1:21" ht="52.8" customHeight="1" x14ac:dyDescent="0.3">
      <c r="A11" s="60"/>
      <c r="B11" s="72">
        <v>5</v>
      </c>
      <c r="C11" s="73" t="s">
        <v>39</v>
      </c>
      <c r="D11" s="74">
        <v>1</v>
      </c>
      <c r="E11" s="75" t="s">
        <v>14</v>
      </c>
      <c r="F11" s="76"/>
      <c r="G11" s="24"/>
      <c r="H11" s="75" t="s">
        <v>44</v>
      </c>
      <c r="I11" s="77"/>
      <c r="J11" s="77"/>
      <c r="K11" s="78"/>
      <c r="L11" s="77"/>
      <c r="M11" s="77"/>
      <c r="N11" s="80"/>
      <c r="O11" s="34"/>
      <c r="P11" s="37"/>
      <c r="Q11" s="25"/>
      <c r="R11" s="26">
        <f>D11*Q11</f>
        <v>0</v>
      </c>
      <c r="S11" s="40"/>
      <c r="T11" s="81"/>
      <c r="U11" s="82" t="s">
        <v>4</v>
      </c>
    </row>
    <row r="12" spans="1:21" ht="52.8" customHeight="1" x14ac:dyDescent="0.3">
      <c r="A12" s="60"/>
      <c r="B12" s="72">
        <v>6</v>
      </c>
      <c r="C12" s="73" t="s">
        <v>40</v>
      </c>
      <c r="D12" s="74">
        <v>1</v>
      </c>
      <c r="E12" s="75" t="s">
        <v>14</v>
      </c>
      <c r="F12" s="76"/>
      <c r="G12" s="24"/>
      <c r="H12" s="75" t="s">
        <v>44</v>
      </c>
      <c r="I12" s="77"/>
      <c r="J12" s="77"/>
      <c r="K12" s="78"/>
      <c r="L12" s="77"/>
      <c r="M12" s="77"/>
      <c r="N12" s="80"/>
      <c r="O12" s="34"/>
      <c r="P12" s="37"/>
      <c r="Q12" s="25"/>
      <c r="R12" s="31">
        <f>D12*Q12</f>
        <v>0</v>
      </c>
      <c r="S12" s="40"/>
      <c r="T12" s="81"/>
      <c r="U12" s="82" t="s">
        <v>2</v>
      </c>
    </row>
    <row r="13" spans="1:21" ht="52.8" customHeight="1" thickBot="1" x14ac:dyDescent="0.35">
      <c r="A13" s="60"/>
      <c r="B13" s="83">
        <v>7</v>
      </c>
      <c r="C13" s="84" t="s">
        <v>41</v>
      </c>
      <c r="D13" s="85">
        <v>1</v>
      </c>
      <c r="E13" s="86" t="s">
        <v>14</v>
      </c>
      <c r="F13" s="87"/>
      <c r="G13" s="27"/>
      <c r="H13" s="86" t="s">
        <v>44</v>
      </c>
      <c r="I13" s="88"/>
      <c r="J13" s="88"/>
      <c r="K13" s="89"/>
      <c r="L13" s="88"/>
      <c r="M13" s="88"/>
      <c r="N13" s="90"/>
      <c r="O13" s="35"/>
      <c r="P13" s="38"/>
      <c r="Q13" s="28"/>
      <c r="R13" s="29">
        <f>D13*Q13</f>
        <v>0</v>
      </c>
      <c r="S13" s="41"/>
      <c r="T13" s="91"/>
      <c r="U13" s="92" t="s">
        <v>3</v>
      </c>
    </row>
    <row r="14" spans="1:21" ht="13.5" customHeight="1" thickTop="1" thickBot="1" x14ac:dyDescent="0.35">
      <c r="A14" s="93"/>
      <c r="B14" s="93"/>
      <c r="C14" s="94"/>
      <c r="D14" s="93"/>
      <c r="E14" s="94"/>
      <c r="F14" s="94"/>
      <c r="G14" s="95"/>
      <c r="H14" s="95"/>
      <c r="I14" s="93"/>
      <c r="J14" s="93"/>
      <c r="K14" s="94"/>
      <c r="L14" s="93"/>
      <c r="M14" s="93"/>
      <c r="N14" s="93"/>
      <c r="O14" s="93"/>
      <c r="P14" s="93"/>
      <c r="Q14" s="93"/>
      <c r="R14" s="96"/>
      <c r="S14" s="93"/>
      <c r="T14" s="93"/>
    </row>
    <row r="15" spans="1:21" ht="74.400000000000006" customHeight="1" thickTop="1" thickBot="1" x14ac:dyDescent="0.35">
      <c r="A15" s="98"/>
      <c r="B15" s="44" t="s">
        <v>29</v>
      </c>
      <c r="C15" s="44"/>
      <c r="D15" s="44"/>
      <c r="E15" s="44"/>
      <c r="F15" s="44"/>
      <c r="G15" s="44"/>
      <c r="H15" s="44"/>
      <c r="I15" s="44"/>
      <c r="J15" s="1"/>
      <c r="K15" s="99"/>
      <c r="L15" s="100"/>
      <c r="M15" s="100"/>
      <c r="N15" s="2"/>
      <c r="O15" s="2"/>
      <c r="P15" s="18" t="s">
        <v>5</v>
      </c>
      <c r="Q15" s="42" t="s">
        <v>11</v>
      </c>
      <c r="R15" s="101"/>
      <c r="S15" s="102"/>
      <c r="T15" s="103"/>
    </row>
    <row r="16" spans="1:21" ht="60.6" customHeight="1" thickTop="1" thickBot="1" x14ac:dyDescent="0.35">
      <c r="A16" s="98"/>
      <c r="B16" s="104" t="s">
        <v>30</v>
      </c>
      <c r="C16" s="105"/>
      <c r="D16" s="105"/>
      <c r="E16" s="105"/>
      <c r="F16" s="105"/>
      <c r="G16" s="105"/>
      <c r="H16" s="106"/>
      <c r="I16" s="107"/>
      <c r="K16" s="12"/>
      <c r="L16" s="3"/>
      <c r="M16" s="3"/>
      <c r="N16" s="4"/>
      <c r="O16" s="4"/>
      <c r="P16" s="19">
        <f>SUM(O7:O13)</f>
        <v>980000</v>
      </c>
      <c r="Q16" s="43">
        <f>SUM(R7:R13)</f>
        <v>0</v>
      </c>
      <c r="R16" s="108"/>
      <c r="S16" s="109"/>
      <c r="T16" s="110"/>
    </row>
    <row r="17" spans="1:21" ht="15" thickTop="1" x14ac:dyDescent="0.3">
      <c r="A17" s="98"/>
      <c r="B17" s="111"/>
      <c r="C17" s="112"/>
      <c r="D17" s="113"/>
      <c r="E17" s="112"/>
      <c r="F17" s="112"/>
      <c r="G17" s="113"/>
      <c r="H17" s="114"/>
      <c r="I17" s="114"/>
      <c r="J17" s="110"/>
      <c r="K17" s="115"/>
      <c r="L17" s="110"/>
      <c r="M17" s="114"/>
      <c r="N17" s="114"/>
      <c r="O17" s="114"/>
      <c r="P17" s="110"/>
      <c r="Q17" s="110"/>
      <c r="R17" s="110"/>
      <c r="S17" s="110"/>
      <c r="T17" s="110"/>
      <c r="U17" s="116"/>
    </row>
    <row r="18" spans="1:21" x14ac:dyDescent="0.3">
      <c r="B18" s="112"/>
      <c r="D18" s="113"/>
      <c r="E18" s="112"/>
      <c r="F18" s="112"/>
      <c r="G18" s="113"/>
      <c r="H18" s="71"/>
      <c r="I18" s="71"/>
      <c r="M18" s="71"/>
      <c r="N18" s="71"/>
      <c r="O18" s="71"/>
    </row>
    <row r="19" spans="1:21" x14ac:dyDescent="0.3">
      <c r="B19" s="112"/>
      <c r="D19" s="113"/>
      <c r="E19" s="112"/>
      <c r="F19" s="112"/>
      <c r="G19" s="113"/>
      <c r="H19" s="71"/>
      <c r="I19" s="71"/>
      <c r="M19" s="71"/>
      <c r="N19" s="71"/>
      <c r="O19" s="71"/>
    </row>
    <row r="20" spans="1:21" x14ac:dyDescent="0.3">
      <c r="C20" s="9"/>
      <c r="D20" s="71"/>
      <c r="E20" s="9"/>
      <c r="F20" s="9"/>
      <c r="G20" s="71"/>
      <c r="H20" s="71"/>
      <c r="I20" s="71"/>
      <c r="M20" s="71"/>
      <c r="N20" s="71"/>
      <c r="O20" s="71"/>
    </row>
    <row r="21" spans="1:21" x14ac:dyDescent="0.3">
      <c r="C21" s="9"/>
      <c r="D21" s="71"/>
      <c r="E21" s="9"/>
      <c r="F21" s="9"/>
      <c r="G21" s="71"/>
      <c r="H21" s="71"/>
      <c r="I21" s="71"/>
      <c r="M21" s="71"/>
      <c r="N21" s="71"/>
      <c r="O21" s="71"/>
    </row>
    <row r="22" spans="1:21" x14ac:dyDescent="0.3">
      <c r="C22" s="9"/>
      <c r="D22" s="71"/>
      <c r="E22" s="9"/>
      <c r="F22" s="9"/>
      <c r="G22" s="71"/>
      <c r="H22" s="71"/>
      <c r="I22" s="71"/>
      <c r="M22" s="71"/>
      <c r="N22" s="71"/>
      <c r="O22" s="71"/>
    </row>
    <row r="23" spans="1:21" x14ac:dyDescent="0.3">
      <c r="C23" s="9"/>
      <c r="D23" s="71"/>
      <c r="E23" s="9"/>
      <c r="F23" s="9"/>
      <c r="G23" s="71"/>
      <c r="H23" s="71"/>
      <c r="I23" s="71"/>
      <c r="M23" s="71"/>
      <c r="N23" s="71"/>
      <c r="O23" s="71"/>
    </row>
    <row r="24" spans="1:21" x14ac:dyDescent="0.3">
      <c r="C24" s="9"/>
      <c r="D24" s="71"/>
      <c r="E24" s="9"/>
      <c r="F24" s="9"/>
      <c r="G24" s="71"/>
      <c r="H24" s="71"/>
      <c r="I24" s="71"/>
      <c r="M24" s="71"/>
      <c r="N24" s="71"/>
      <c r="O24" s="71"/>
    </row>
    <row r="25" spans="1:21" x14ac:dyDescent="0.3">
      <c r="C25" s="9"/>
      <c r="D25" s="71"/>
      <c r="E25" s="9"/>
      <c r="F25" s="9"/>
      <c r="G25" s="71"/>
      <c r="H25" s="71"/>
      <c r="I25" s="71"/>
      <c r="M25" s="71"/>
      <c r="N25" s="71"/>
      <c r="O25" s="71"/>
    </row>
    <row r="26" spans="1:21" x14ac:dyDescent="0.3">
      <c r="C26" s="9"/>
      <c r="D26" s="71"/>
      <c r="E26" s="9"/>
      <c r="F26" s="9"/>
      <c r="G26" s="71"/>
      <c r="H26" s="71"/>
      <c r="I26" s="71"/>
      <c r="M26" s="71"/>
      <c r="N26" s="71"/>
      <c r="O26" s="71"/>
    </row>
    <row r="27" spans="1:21" x14ac:dyDescent="0.3">
      <c r="C27" s="9"/>
      <c r="D27" s="71"/>
      <c r="E27" s="9"/>
      <c r="F27" s="9"/>
      <c r="G27" s="71"/>
      <c r="H27" s="71"/>
      <c r="I27" s="71"/>
      <c r="M27" s="71"/>
      <c r="N27" s="71"/>
      <c r="O27" s="71"/>
    </row>
    <row r="28" spans="1:21" x14ac:dyDescent="0.3">
      <c r="C28" s="9"/>
      <c r="D28" s="71"/>
      <c r="E28" s="9"/>
      <c r="F28" s="9"/>
      <c r="G28" s="71"/>
      <c r="H28" s="71"/>
      <c r="I28" s="71"/>
      <c r="M28" s="71"/>
      <c r="N28" s="71"/>
      <c r="O28" s="71"/>
    </row>
    <row r="29" spans="1:21" x14ac:dyDescent="0.3">
      <c r="C29" s="9"/>
      <c r="D29" s="71"/>
      <c r="E29" s="9"/>
      <c r="F29" s="9"/>
      <c r="G29" s="71"/>
      <c r="H29" s="71"/>
      <c r="I29" s="71"/>
      <c r="M29" s="71"/>
      <c r="N29" s="71"/>
      <c r="O29" s="71"/>
    </row>
    <row r="30" spans="1:21" x14ac:dyDescent="0.3">
      <c r="C30" s="9"/>
      <c r="D30" s="71"/>
      <c r="E30" s="9"/>
      <c r="F30" s="9"/>
      <c r="G30" s="71"/>
      <c r="H30" s="71"/>
      <c r="I30" s="71"/>
      <c r="M30" s="71"/>
      <c r="N30" s="71"/>
      <c r="O30" s="71"/>
    </row>
    <row r="31" spans="1:21" x14ac:dyDescent="0.3">
      <c r="C31" s="9"/>
      <c r="D31" s="71"/>
      <c r="E31" s="9"/>
      <c r="F31" s="9"/>
      <c r="G31" s="71"/>
      <c r="H31" s="71"/>
      <c r="I31" s="71"/>
      <c r="M31" s="71"/>
      <c r="N31" s="71"/>
      <c r="O31" s="71"/>
    </row>
    <row r="32" spans="1:21" x14ac:dyDescent="0.3">
      <c r="C32" s="9"/>
      <c r="D32" s="71"/>
      <c r="E32" s="9"/>
      <c r="F32" s="9"/>
      <c r="G32" s="71"/>
      <c r="H32" s="71"/>
      <c r="I32" s="71"/>
      <c r="M32" s="71"/>
      <c r="N32" s="71"/>
      <c r="O32" s="71"/>
    </row>
    <row r="33" spans="3:15" x14ac:dyDescent="0.3">
      <c r="C33" s="9"/>
      <c r="D33" s="71"/>
      <c r="E33" s="9"/>
      <c r="F33" s="9"/>
      <c r="G33" s="71"/>
      <c r="H33" s="71"/>
      <c r="I33" s="71"/>
      <c r="M33" s="71"/>
      <c r="N33" s="71"/>
      <c r="O33" s="71"/>
    </row>
    <row r="34" spans="3:15" x14ac:dyDescent="0.3">
      <c r="C34" s="9"/>
      <c r="D34" s="71"/>
      <c r="E34" s="9"/>
      <c r="F34" s="9"/>
      <c r="G34" s="71"/>
      <c r="H34" s="71"/>
      <c r="I34" s="71"/>
      <c r="M34" s="71"/>
      <c r="N34" s="71"/>
      <c r="O34" s="71"/>
    </row>
    <row r="35" spans="3:15" x14ac:dyDescent="0.3">
      <c r="C35" s="9"/>
      <c r="D35" s="71"/>
      <c r="E35" s="9"/>
      <c r="F35" s="9"/>
      <c r="G35" s="71"/>
      <c r="H35" s="71"/>
      <c r="I35" s="71"/>
      <c r="M35" s="71"/>
      <c r="N35" s="71"/>
      <c r="O35" s="71"/>
    </row>
    <row r="36" spans="3:15" x14ac:dyDescent="0.3">
      <c r="C36" s="9"/>
      <c r="D36" s="71"/>
      <c r="E36" s="9"/>
      <c r="F36" s="9"/>
      <c r="G36" s="71"/>
      <c r="H36" s="71"/>
      <c r="I36" s="71"/>
      <c r="M36" s="71"/>
      <c r="N36" s="71"/>
      <c r="O36" s="71"/>
    </row>
    <row r="37" spans="3:15" x14ac:dyDescent="0.3">
      <c r="C37" s="9"/>
      <c r="D37" s="71"/>
      <c r="E37" s="9"/>
      <c r="F37" s="9"/>
      <c r="G37" s="71"/>
      <c r="H37" s="71"/>
      <c r="I37" s="71"/>
      <c r="M37" s="71"/>
      <c r="N37" s="71"/>
      <c r="O37" s="71"/>
    </row>
    <row r="38" spans="3:15" x14ac:dyDescent="0.3">
      <c r="C38" s="9"/>
      <c r="D38" s="71"/>
      <c r="E38" s="9"/>
      <c r="F38" s="9"/>
      <c r="G38" s="71"/>
      <c r="H38" s="71"/>
      <c r="I38" s="71"/>
      <c r="M38" s="71"/>
      <c r="N38" s="71"/>
      <c r="O38" s="71"/>
    </row>
    <row r="39" spans="3:15" x14ac:dyDescent="0.3">
      <c r="C39" s="9"/>
      <c r="D39" s="71"/>
      <c r="E39" s="9"/>
      <c r="F39" s="9"/>
      <c r="G39" s="71"/>
      <c r="H39" s="71"/>
      <c r="I39" s="71"/>
      <c r="M39" s="71"/>
      <c r="N39" s="71"/>
      <c r="O39" s="71"/>
    </row>
    <row r="40" spans="3:15" x14ac:dyDescent="0.3">
      <c r="C40" s="9"/>
      <c r="D40" s="71"/>
      <c r="E40" s="9"/>
      <c r="F40" s="9"/>
      <c r="G40" s="71"/>
      <c r="H40" s="71"/>
      <c r="I40" s="71"/>
      <c r="M40" s="71"/>
      <c r="N40" s="71"/>
      <c r="O40" s="71"/>
    </row>
    <row r="41" spans="3:15" x14ac:dyDescent="0.3">
      <c r="C41" s="9"/>
      <c r="D41" s="71"/>
      <c r="E41" s="9"/>
      <c r="F41" s="9"/>
      <c r="G41" s="71"/>
      <c r="H41" s="71"/>
      <c r="I41" s="71"/>
      <c r="M41" s="71"/>
      <c r="N41" s="71"/>
      <c r="O41" s="71"/>
    </row>
    <row r="42" spans="3:15" x14ac:dyDescent="0.3">
      <c r="C42" s="9"/>
      <c r="D42" s="71"/>
      <c r="E42" s="9"/>
      <c r="F42" s="9"/>
      <c r="G42" s="71"/>
      <c r="H42" s="71"/>
      <c r="I42" s="71"/>
      <c r="M42" s="71"/>
      <c r="N42" s="71"/>
      <c r="O42" s="71"/>
    </row>
    <row r="43" spans="3:15" x14ac:dyDescent="0.3">
      <c r="C43" s="9"/>
      <c r="D43" s="71"/>
      <c r="E43" s="9"/>
      <c r="F43" s="9"/>
      <c r="G43" s="71"/>
      <c r="H43" s="71"/>
      <c r="I43" s="71"/>
      <c r="M43" s="71"/>
      <c r="N43" s="71"/>
      <c r="O43" s="71"/>
    </row>
    <row r="44" spans="3:15" x14ac:dyDescent="0.3">
      <c r="C44" s="9"/>
      <c r="D44" s="71"/>
      <c r="E44" s="9"/>
      <c r="F44" s="9"/>
      <c r="G44" s="71"/>
      <c r="H44" s="71"/>
      <c r="I44" s="71"/>
      <c r="M44" s="71"/>
      <c r="N44" s="71"/>
      <c r="O44" s="71"/>
    </row>
    <row r="45" spans="3:15" x14ac:dyDescent="0.3">
      <c r="C45" s="9"/>
      <c r="D45" s="71"/>
      <c r="E45" s="9"/>
      <c r="F45" s="9"/>
      <c r="G45" s="71"/>
      <c r="H45" s="71"/>
      <c r="I45" s="71"/>
      <c r="M45" s="71"/>
      <c r="N45" s="71"/>
      <c r="O45" s="71"/>
    </row>
    <row r="46" spans="3:15" x14ac:dyDescent="0.3">
      <c r="C46" s="9"/>
      <c r="D46" s="71"/>
      <c r="E46" s="9"/>
      <c r="F46" s="9"/>
      <c r="G46" s="71"/>
      <c r="H46" s="71"/>
      <c r="I46" s="71"/>
      <c r="M46" s="71"/>
      <c r="N46" s="71"/>
      <c r="O46" s="71"/>
    </row>
    <row r="47" spans="3:15" x14ac:dyDescent="0.3">
      <c r="C47" s="9"/>
      <c r="D47" s="71"/>
      <c r="E47" s="9"/>
      <c r="F47" s="9"/>
      <c r="G47" s="71"/>
      <c r="H47" s="71"/>
      <c r="I47" s="71"/>
      <c r="M47" s="71"/>
      <c r="N47" s="71"/>
      <c r="O47" s="71"/>
    </row>
    <row r="48" spans="3:15" x14ac:dyDescent="0.3">
      <c r="C48" s="9"/>
      <c r="D48" s="71"/>
      <c r="E48" s="9"/>
      <c r="F48" s="9"/>
      <c r="G48" s="71"/>
      <c r="H48" s="71"/>
      <c r="I48" s="71"/>
      <c r="M48" s="71"/>
      <c r="N48" s="71"/>
      <c r="O48" s="71"/>
    </row>
    <row r="49" spans="3:15" x14ac:dyDescent="0.3">
      <c r="C49" s="9"/>
      <c r="D49" s="71"/>
      <c r="E49" s="9"/>
      <c r="F49" s="9"/>
      <c r="G49" s="71"/>
      <c r="H49" s="71"/>
      <c r="I49" s="71"/>
      <c r="M49" s="71"/>
      <c r="N49" s="71"/>
      <c r="O49" s="71"/>
    </row>
    <row r="50" spans="3:15" x14ac:dyDescent="0.3">
      <c r="C50" s="9"/>
      <c r="D50" s="71"/>
      <c r="E50" s="9"/>
      <c r="F50" s="9"/>
      <c r="G50" s="71"/>
      <c r="H50" s="71"/>
      <c r="I50" s="71"/>
      <c r="M50" s="71"/>
      <c r="N50" s="71"/>
      <c r="O50" s="71"/>
    </row>
    <row r="51" spans="3:15" x14ac:dyDescent="0.3">
      <c r="C51" s="9"/>
      <c r="D51" s="71"/>
      <c r="E51" s="9"/>
      <c r="F51" s="9"/>
      <c r="G51" s="71"/>
      <c r="H51" s="71"/>
      <c r="I51" s="71"/>
      <c r="M51" s="71"/>
      <c r="N51" s="71"/>
      <c r="O51" s="71"/>
    </row>
  </sheetData>
  <sheetProtection algorithmName="SHA-512" hashValue="Up271a+IwODovmMa9GXUH5xoLsFhHGVYBl+026vR7jVL9kNrEBOGEbZwfl8R37GeX/Z5V9uG4BUcPPyCqr/aSQ==" saltValue="3HciEtgOdZZfTQe5kpH+sw==" spinCount="100000" sheet="1" objects="1" scenarios="1" selectLockedCells="1"/>
  <mergeCells count="16">
    <mergeCell ref="B1:D1"/>
    <mergeCell ref="B16:G16"/>
    <mergeCell ref="Q15:S15"/>
    <mergeCell ref="Q16:S16"/>
    <mergeCell ref="B15:I15"/>
    <mergeCell ref="I7:I13"/>
    <mergeCell ref="J7:J13"/>
    <mergeCell ref="K7:K13"/>
    <mergeCell ref="L7:L13"/>
    <mergeCell ref="M8:M13"/>
    <mergeCell ref="N7:N13"/>
    <mergeCell ref="T7:T13"/>
    <mergeCell ref="F7:F13"/>
    <mergeCell ref="O7:O13"/>
    <mergeCell ref="P7:P13"/>
    <mergeCell ref="S7:S13"/>
  </mergeCells>
  <conditionalFormatting sqref="B7:B13">
    <cfRule type="containsBlanks" dxfId="12" priority="47">
      <formula>LEN(TRIM(B7))=0</formula>
    </cfRule>
  </conditionalFormatting>
  <conditionalFormatting sqref="B7:B13">
    <cfRule type="cellIs" dxfId="11" priority="42" operator="greaterThanOrEqual">
      <formula>1</formula>
    </cfRule>
  </conditionalFormatting>
  <conditionalFormatting sqref="S7">
    <cfRule type="cellIs" dxfId="10" priority="20" operator="equal">
      <formula>"NEVYHOVUJE"</formula>
    </cfRule>
    <cfRule type="cellIs" dxfId="9" priority="21" operator="equal">
      <formula>"VYHOVUJE"</formula>
    </cfRule>
  </conditionalFormatting>
  <conditionalFormatting sqref="G7:G13">
    <cfRule type="notContainsBlanks" dxfId="8" priority="15">
      <formula>LEN(TRIM(G7))&gt;0</formula>
    </cfRule>
    <cfRule type="containsBlanks" dxfId="7" priority="16">
      <formula>LEN(TRIM(G7))=0</formula>
    </cfRule>
  </conditionalFormatting>
  <conditionalFormatting sqref="G7:G13">
    <cfRule type="notContainsBlanks" dxfId="6" priority="14">
      <formula>LEN(TRIM(G7))&gt;0</formula>
    </cfRule>
  </conditionalFormatting>
  <conditionalFormatting sqref="G7:G13">
    <cfRule type="notContainsBlanks" dxfId="5" priority="13">
      <formula>LEN(TRIM(G7))&gt;0</formula>
    </cfRule>
    <cfRule type="containsBlanks" dxfId="4" priority="17">
      <formula>LEN(TRIM(G7))=0</formula>
    </cfRule>
  </conditionalFormatting>
  <conditionalFormatting sqref="Q7:Q13">
    <cfRule type="notContainsBlanks" dxfId="3" priority="6">
      <formula>LEN(TRIM(Q7))&gt;0</formula>
    </cfRule>
    <cfRule type="containsBlanks" dxfId="2" priority="7">
      <formula>LEN(TRIM(Q7))=0</formula>
    </cfRule>
  </conditionalFormatting>
  <conditionalFormatting sqref="Q7:Q13">
    <cfRule type="notContainsBlanks" dxfId="1" priority="5">
      <formula>LEN(TRIM(Q7))&gt;0</formula>
    </cfRule>
  </conditionalFormatting>
  <conditionalFormatting sqref="D7:D13">
    <cfRule type="containsBlanks" dxfId="0" priority="1">
      <formula>LEN(TRIM(D7))=0</formula>
    </cfRule>
  </conditionalFormatting>
  <dataValidations count="2">
    <dataValidation type="list" showInputMessage="1" showErrorMessage="1" sqref="E7:E13" xr:uid="{00000000-0002-0000-0000-000001000000}">
      <formula1>"ks,bal,sada,"</formula1>
    </dataValidation>
    <dataValidation type="list" showInputMessage="1" showErrorMessage="1" sqref="H7:H13" xr:uid="{8A6FF13F-18E6-421B-9976-BA1A08C7EC78}">
      <formula1>"ANO,NE"</formula1>
    </dataValidation>
  </dataValidations>
  <pageMargins left="0.11811023622047245" right="0.15748031496062992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m:sqref>U7:U13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2021-05-21T12:33:19Z</cp:lastPrinted>
  <dcterms:created xsi:type="dcterms:W3CDTF">2014-03-05T12:43:32Z</dcterms:created>
  <dcterms:modified xsi:type="dcterms:W3CDTF">2021-05-26T09:47:01Z</dcterms:modified>
</cp:coreProperties>
</file>