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200" windowHeight="6930" activeTab="0"/>
  </bookViews>
  <sheets>
    <sheet name="PP" sheetId="1" r:id="rId1"/>
  </sheets>
  <definedNames>
    <definedName name="_xlnm.Print_Area" localSheetId="0">'PP'!$B$1:$M$10</definedName>
    <definedName name="_xlnm.Print_Titles" localSheetId="0">'PP'!$6:$6</definedName>
  </definedNames>
  <calcPr calcId="145621"/>
</workbook>
</file>

<file path=xl/sharedStrings.xml><?xml version="1.0" encoding="utf-8"?>
<sst xmlns="http://schemas.openxmlformats.org/spreadsheetml/2006/main" count="33" uniqueCount="32">
  <si>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</si>
  <si>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</si>
  <si>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</si>
  <si>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</si>
  <si>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</si>
  <si>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</si>
  <si>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</si>
  <si>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</si>
  <si>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</si>
  <si>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</si>
  <si>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</si>
  <si>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</si>
  <si>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>Ilustrační obrázek</t>
  </si>
  <si>
    <t>ks</t>
  </si>
  <si>
    <t>Popis</t>
  </si>
  <si>
    <t xml:space="preserve">Měrná jednotka [MJ] </t>
  </si>
  <si>
    <t>Maximální cena za jednotlivé položky 
 v Kč BEZ DPH</t>
  </si>
  <si>
    <t xml:space="preserve">Fakturace </t>
  </si>
  <si>
    <t xml:space="preserve">Kontaktní osoba 
k převzetí zboží </t>
  </si>
  <si>
    <t xml:space="preserve">Místo dodání </t>
  </si>
  <si>
    <t>POZNÁMKA</t>
  </si>
  <si>
    <t xml:space="preserve">CPV - výběr
PROPAGAČNÍ PŘEDMĚTY </t>
  </si>
  <si>
    <t>Název</t>
  </si>
  <si>
    <t>Roll-up včetně obalu</t>
  </si>
  <si>
    <t>Samostatná faktura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</si>
  <si>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</si>
  <si>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Husova 11, 
301 00 Plzeň,
Fakulta zdravotnických studií -
Děkanát,
místnost HJ 211</t>
  </si>
  <si>
    <t>Barbora Koreisová,
Tel.: 37763 3720,
735 715 854</t>
  </si>
  <si>
    <t>Příloha č. 2 Kupní smlouvy - technická specifikace
Propagační předměty (II.) 006 - 2021</t>
  </si>
  <si>
    <t>Požadavek zadavatele: 
do sloupce označeného textem:</t>
  </si>
  <si>
    <t>Dodavatel doplní do jednotlivých prázdných žlutě podbarvených buněk požadované údaje, tj. jednotkové ceny.</t>
  </si>
  <si>
    <r>
      <t xml:space="preserve">Rroll-up s hliníkovou konstrukcí a barevným potiskem, rozměr 85 x 200 cm, barva stříbrná.
Hliníková zaklapávací horní lišta, široké otočné nohy pro lepší stabilitu konstrukce.
Včetně transportní tašky.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jednostranný, barevný. 
</t>
    </r>
    <r>
      <rPr>
        <b/>
        <sz val="11"/>
        <color theme="1"/>
        <rFont val="Calibri"/>
        <family val="2"/>
        <scheme val="minor"/>
      </rPr>
      <t>7ks</t>
    </r>
    <r>
      <rPr>
        <sz val="11"/>
        <color theme="1"/>
        <rFont val="Calibri"/>
        <family val="2"/>
        <scheme val="minor"/>
      </rPr>
      <t xml:space="preserve"> = 7 grafických podkladů  (FZS-rollup_01 FYT,  FZS-rollup_02 ERG,  FZS-rollup_03 OPR,  FZS-rollup_04 ZDZ, FZS-rollup_05 ZL,  FZS-rollup_06 RAS a  FZS-rollup_07 navazujici)
</t>
    </r>
    <r>
      <rPr>
        <b/>
        <sz val="11"/>
        <color theme="1"/>
        <rFont val="Calibri"/>
        <family val="2"/>
        <scheme val="minor"/>
      </rPr>
      <t xml:space="preserve">2ks </t>
    </r>
    <r>
      <rPr>
        <sz val="11"/>
        <color theme="1"/>
        <rFont val="Calibri"/>
        <family val="2"/>
        <scheme val="minor"/>
      </rPr>
      <t xml:space="preserve">= 1 grafický podklad (FZS-rollup-fakultni-2021 s QR kódem)
Podklady viz
</t>
    </r>
    <r>
      <rPr>
        <b/>
        <sz val="11"/>
        <color rgb="FFFF0000"/>
        <rFont val="Calibri"/>
        <family val="2"/>
        <scheme val="minor"/>
      </rPr>
      <t>Příloha č. 3 Kupní smlouvy - potisk_PP (II.)-006-2021.pdf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</si>
</sst>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/>
      <right style="medium"/>
      <top style="thick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textRotation="90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 inden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7" xfId="0" applyBorder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8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0" fontId="0" fillId="0" borderId="8" xfId="0" applyBorder="1" applyProtection="1"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  <xf numFmtId="0" fontId="0" fillId="3" borderId="11" xfId="0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6</xdr:row>
      <xdr:rowOff>790575</xdr:rowOff>
    </xdr:from>
    <xdr:to>
      <xdr:col>6</xdr:col>
      <xdr:colOff>2028825</xdr:colOff>
      <xdr:row>6</xdr:row>
      <xdr:rowOff>2095500</xdr:rowOff>
    </xdr:to>
    <xdr:pic>
      <xdr:nvPicPr>
        <xdr:cNvPr id="45" name="Obrázek 44" descr="ROLL UP STANDARD | www.nej-rollup.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96350" y="3286125"/>
          <a:ext cx="18192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tabSelected="1" workbookViewId="0" topLeftCell="I4">
      <selection activeCell="J7" sqref="J7"/>
    </sheetView>
  </sheetViews>
  <sheetFormatPr defaultColWidth="8.7109375" defaultRowHeight="15"/>
  <cols>
    <col min="1" max="1" width="1.421875" style="2" bestFit="1" customWidth="1"/>
    <col min="2" max="2" width="5.57421875" style="2" bestFit="1" customWidth="1"/>
    <col min="3" max="3" width="32.8515625" style="4" customWidth="1"/>
    <col min="4" max="4" width="9.57421875" style="47" bestFit="1" customWidth="1"/>
    <col min="5" max="5" width="9.00390625" style="3" bestFit="1" customWidth="1"/>
    <col min="6" max="6" width="71.8515625" style="4" customWidth="1"/>
    <col min="7" max="7" width="32.57421875" style="4" customWidth="1"/>
    <col min="8" max="8" width="16.57421875" style="4" hidden="1" customWidth="1"/>
    <col min="9" max="9" width="24.00390625" style="2" bestFit="1" customWidth="1"/>
    <col min="10" max="10" width="23.140625" style="2" customWidth="1"/>
    <col min="11" max="11" width="20.57421875" style="2" bestFit="1" customWidth="1"/>
    <col min="12" max="12" width="19.8515625" style="2" customWidth="1"/>
    <col min="13" max="13" width="12.57421875" style="2" customWidth="1"/>
    <col min="14" max="14" width="22.8515625" style="2" customWidth="1"/>
    <col min="15" max="15" width="35.8515625" style="2" customWidth="1"/>
    <col min="16" max="16" width="29.57421875" style="2" customWidth="1"/>
    <col min="17" max="17" width="11.140625" style="2" hidden="1" customWidth="1"/>
    <col min="18" max="18" width="23.8515625" style="5" customWidth="1"/>
    <col min="19" max="16384" width="8.7109375" style="2" customWidth="1"/>
  </cols>
  <sheetData>
    <row r="1" spans="2:4" ht="40.7" customHeight="1">
      <c r="B1" s="52" t="s">
        <v>28</v>
      </c>
      <c r="C1" s="53"/>
      <c r="D1" s="53"/>
    </row>
    <row r="2" spans="2:5" ht="15.75">
      <c r="B2" s="6"/>
      <c r="C2" s="7"/>
      <c r="D2" s="7"/>
      <c r="E2" s="8"/>
    </row>
    <row r="3" spans="2:12" ht="20.1" customHeight="1">
      <c r="B3" s="57" t="s">
        <v>29</v>
      </c>
      <c r="C3" s="58"/>
      <c r="D3" s="59" t="s">
        <v>0</v>
      </c>
      <c r="E3" s="60"/>
      <c r="F3" s="63" t="s">
        <v>30</v>
      </c>
      <c r="G3" s="64"/>
      <c r="H3" s="9"/>
      <c r="I3" s="9"/>
      <c r="J3" s="9"/>
      <c r="K3" s="9"/>
      <c r="L3" s="9"/>
    </row>
    <row r="4" spans="2:12" ht="20.1" customHeight="1" thickBot="1">
      <c r="B4" s="57"/>
      <c r="C4" s="58"/>
      <c r="D4" s="61"/>
      <c r="E4" s="62"/>
      <c r="F4" s="63"/>
      <c r="G4" s="64"/>
      <c r="H4" s="10"/>
      <c r="I4" s="11"/>
      <c r="J4" s="11"/>
      <c r="L4" s="11"/>
    </row>
    <row r="5" spans="2:18" ht="34.5" customHeight="1" thickBot="1">
      <c r="B5" s="12"/>
      <c r="C5" s="13"/>
      <c r="D5" s="14"/>
      <c r="E5" s="14"/>
      <c r="F5" s="10"/>
      <c r="G5" s="10"/>
      <c r="H5" s="15"/>
      <c r="J5" s="16" t="s">
        <v>0</v>
      </c>
      <c r="R5" s="17"/>
    </row>
    <row r="6" spans="2:19" ht="67.35" customHeight="1" thickBot="1" thickTop="1">
      <c r="B6" s="18" t="s">
        <v>1</v>
      </c>
      <c r="C6" s="19" t="s">
        <v>22</v>
      </c>
      <c r="D6" s="19" t="s">
        <v>2</v>
      </c>
      <c r="E6" s="19" t="s">
        <v>15</v>
      </c>
      <c r="F6" s="19" t="s">
        <v>14</v>
      </c>
      <c r="G6" s="1" t="s">
        <v>12</v>
      </c>
      <c r="H6" s="19" t="s">
        <v>16</v>
      </c>
      <c r="I6" s="19" t="s">
        <v>3</v>
      </c>
      <c r="J6" s="20" t="s">
        <v>4</v>
      </c>
      <c r="K6" s="21" t="s">
        <v>5</v>
      </c>
      <c r="L6" s="21" t="s">
        <v>6</v>
      </c>
      <c r="M6" s="19" t="s">
        <v>17</v>
      </c>
      <c r="N6" s="21" t="s">
        <v>18</v>
      </c>
      <c r="O6" s="19" t="s">
        <v>19</v>
      </c>
      <c r="P6" s="19" t="s">
        <v>25</v>
      </c>
      <c r="Q6" s="19" t="s">
        <v>20</v>
      </c>
      <c r="R6" s="22" t="s">
        <v>21</v>
      </c>
      <c r="S6" s="23"/>
    </row>
    <row r="7" spans="1:19" ht="223.7" customHeight="1" thickBot="1" thickTop="1">
      <c r="A7" s="24"/>
      <c r="B7" s="25">
        <v>1</v>
      </c>
      <c r="C7" s="26" t="s">
        <v>23</v>
      </c>
      <c r="D7" s="27">
        <v>9</v>
      </c>
      <c r="E7" s="28" t="s">
        <v>13</v>
      </c>
      <c r="F7" s="29" t="s">
        <v>31</v>
      </c>
      <c r="G7" s="30"/>
      <c r="H7" s="31">
        <f aca="true" t="shared" si="0" ref="H7">D7*I7</f>
        <v>13500</v>
      </c>
      <c r="I7" s="32">
        <v>1500</v>
      </c>
      <c r="J7" s="48">
        <v>1070</v>
      </c>
      <c r="K7" s="33">
        <f aca="true" t="shared" si="1" ref="K7">D7*J7</f>
        <v>9630</v>
      </c>
      <c r="L7" s="34" t="str">
        <f aca="true" t="shared" si="2" ref="L7">IF(ISNUMBER(J7),IF(J7&gt;I7,"NEVYHOVUJE","VYHOVUJE")," ")</f>
        <v>VYHOVUJE</v>
      </c>
      <c r="M7" s="35" t="s">
        <v>24</v>
      </c>
      <c r="N7" s="35" t="s">
        <v>27</v>
      </c>
      <c r="O7" s="35" t="s">
        <v>26</v>
      </c>
      <c r="P7" s="36">
        <v>30</v>
      </c>
      <c r="Q7" s="37"/>
      <c r="R7" s="38" t="s">
        <v>11</v>
      </c>
      <c r="S7" s="23"/>
    </row>
    <row r="8" spans="3:11" ht="13.5" customHeight="1" thickBot="1" thickTop="1">
      <c r="C8" s="2"/>
      <c r="D8" s="2"/>
      <c r="E8" s="2"/>
      <c r="F8" s="2"/>
      <c r="G8" s="2"/>
      <c r="H8" s="2"/>
      <c r="K8" s="39"/>
    </row>
    <row r="9" spans="2:18" ht="60.75" customHeight="1" thickBot="1" thickTop="1">
      <c r="B9" s="65" t="s">
        <v>7</v>
      </c>
      <c r="C9" s="65"/>
      <c r="D9" s="65"/>
      <c r="E9" s="65"/>
      <c r="F9" s="65"/>
      <c r="G9" s="40"/>
      <c r="H9" s="41"/>
      <c r="I9" s="42" t="s">
        <v>8</v>
      </c>
      <c r="J9" s="54" t="s">
        <v>9</v>
      </c>
      <c r="K9" s="55"/>
      <c r="L9" s="56"/>
      <c r="M9" s="15"/>
      <c r="N9" s="15"/>
      <c r="O9" s="15"/>
      <c r="P9" s="15"/>
      <c r="Q9" s="15"/>
      <c r="R9" s="43"/>
    </row>
    <row r="10" spans="2:12" ht="33" customHeight="1" thickBot="1" thickTop="1">
      <c r="B10" s="66" t="s">
        <v>10</v>
      </c>
      <c r="C10" s="66"/>
      <c r="D10" s="66"/>
      <c r="E10" s="66"/>
      <c r="F10" s="66"/>
      <c r="G10" s="44"/>
      <c r="H10" s="45"/>
      <c r="I10" s="46">
        <f>SUM(H7:H7)</f>
        <v>13500</v>
      </c>
      <c r="J10" s="49">
        <f>SUM(K7:K7)</f>
        <v>9630</v>
      </c>
      <c r="K10" s="50"/>
      <c r="L10" s="51"/>
    </row>
    <row r="11" ht="14.25" customHeight="1" thickTop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dgkpDYsXcanc9GIo74owZAboZjuZsH1dPy/dax+9qQgZmTzy540Tn+M6kKGhjD5jV5X6FbZpaZgZ6lboqjY/jg==" saltValue="5FW0caEVIVEbE4Xh1KxXtA==" spinCount="100000" sheet="1" objects="1" scenarios="1" selectLockedCells="1"/>
  <mergeCells count="8">
    <mergeCell ref="J10:L10"/>
    <mergeCell ref="B1:D1"/>
    <mergeCell ref="J9:L9"/>
    <mergeCell ref="B3:C4"/>
    <mergeCell ref="D3:E4"/>
    <mergeCell ref="F3:G4"/>
    <mergeCell ref="B9:F9"/>
    <mergeCell ref="B10:F10"/>
  </mergeCells>
  <conditionalFormatting sqref="D7 B7">
    <cfRule type="containsBlanks" priority="44" dxfId="6">
      <formula>LEN(TRIM(B7))=0</formula>
    </cfRule>
  </conditionalFormatting>
  <conditionalFormatting sqref="B7">
    <cfRule type="cellIs" priority="39" dxfId="5" operator="greaterThanOrEqual">
      <formula>1</formula>
    </cfRule>
  </conditionalFormatting>
  <conditionalFormatting sqref="Q7:R7 L7">
    <cfRule type="cellIs" priority="36" dxfId="4" operator="equal">
      <formula>"VYHOVUJE"</formula>
    </cfRule>
  </conditionalFormatting>
  <conditionalFormatting sqref="Q7:R7 L7">
    <cfRule type="cellIs" priority="35" dxfId="3" operator="equal">
      <formula>"NEVYHOVUJE"</formula>
    </cfRule>
  </conditionalFormatting>
  <conditionalFormatting sqref="J7">
    <cfRule type="containsBlanks" priority="6" dxfId="2">
      <formula>LEN(TRIM(J7))=0</formula>
    </cfRule>
  </conditionalFormatting>
  <conditionalFormatting sqref="J7">
    <cfRule type="notContainsBlanks" priority="5" dxfId="1">
      <formula>LEN(TRIM(J7))&gt;0</formula>
    </cfRule>
  </conditionalFormatting>
  <conditionalFormatting sqref="J7">
    <cfRule type="notContainsBlanks" priority="4" dxfId="0">
      <formula>LEN(TRIM(J7))&gt;0</formula>
    </cfRule>
  </conditionalFormatting>
  <dataValidations count="2">
    <dataValidation type="list" showInputMessage="1" showErrorMessage="1" sqref="E7">
      <formula1>"ks,bal,sada,"</formula1>
    </dataValidation>
    <dataValidation type="list" allowBlank="1" showInputMessage="1" showErrorMessage="1" sqref="R7">
      <formula1>#REF!</formula1>
    </dataValidation>
  </dataValidations>
  <printOptions/>
  <pageMargins left="0.11811023622047245" right="0" top="0.15748031496062992" bottom="0.07874015748031496" header="0.11811023622047245" footer="0.15748031496062992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vela1</cp:lastModifiedBy>
  <cp:lastPrinted>2021-04-21T06:27:44Z</cp:lastPrinted>
  <dcterms:created xsi:type="dcterms:W3CDTF">2014-03-05T12:43:32Z</dcterms:created>
  <dcterms:modified xsi:type="dcterms:W3CDTF">2021-05-03T12:45:18Z</dcterms:modified>
  <cp:category/>
  <cp:version/>
  <cp:contentType/>
  <cp:contentStatus/>
  <cp:revision>1</cp:revision>
</cp:coreProperties>
</file>