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087 - 6.4. - ZCU - AV technika (II.) 006-2021 - PŘIPRAVIT\"/>
    </mc:Choice>
  </mc:AlternateContent>
  <xr:revisionPtr revIDLastSave="0" documentId="13_ncr:1_{7E8D6293-8485-4FF6-971F-C2D41CEF988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AVT!$B$1:$R$10</definedName>
  </definedNames>
  <calcPr calcId="181029"/>
</workbook>
</file>

<file path=xl/calcChain.xml><?xml version="1.0" encoding="utf-8"?>
<calcChain xmlns="http://schemas.openxmlformats.org/spreadsheetml/2006/main">
  <c r="R7" i="1" l="1"/>
  <c r="Q7" i="1"/>
  <c r="N7" i="1"/>
  <c r="O10" i="1" l="1"/>
  <c r="P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<sst xmlns="http://schemas.openxmlformats.org/spreadsheetml/2006/main" count="37" uniqueCount="36">
  <si>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</si>
  <si>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</si>
  <si>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</si>
  <si>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</si>
  <si>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</si>
  <si>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</si>
  <si>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</si>
  <si>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</si>
  <si>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</si>
  <si>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</si>
  <si>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</si>
  <si>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</si>
  <si>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</si>
  <si>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</si>
  <si>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30237240-3 - Webová kamera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</si>
  <si>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</si>
  <si>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</si>
  <si>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</si>
  <si>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</si>
  <si>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</si>
  <si>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</si>
  <si>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</si>
  <si>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</si>
  <si>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</si>
  <si>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</si>
  <si>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</si>
  <si>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</si>
  <si>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</si>
  <si>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</si>
  <si>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</si>
  <si>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Webkamera</t>
  </si>
  <si>
    <t>Příloha č. 2 Kupní smlouvy - technická specifikace
Audiovizuální technika (II.) 006-2021</t>
  </si>
  <si>
    <t>Mgr. Zdeněk Koller,
Tel.: 605 906 765,
37763 1044</t>
  </si>
  <si>
    <t>Univerzitní 8, 
301 00 Plzeň,
Rektorát -  Odbor kvalita,
místnost UR 105</t>
  </si>
  <si>
    <t>Použití na PC.
Integrovaný mikrofon.
Min. 720p HD rozlišení.
Klip na LCD panel a notebook.
Manuální ostření.
Rozhraní: USB 2.0.</t>
  </si>
  <si>
    <t>C-TECH CAM-07HD (CAM-07HD),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</si>
</sst>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6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6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7"/>
  <sheetViews>
    <sheetView tabSelected="1" topLeftCell="G6" zoomScale="115" zoomScaleNormal="115" workbookViewId="0">
      <selection activeCell="I7" sqref="I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44.140625" style="1" customWidth="1"/>
    <col min="7" max="7" width="31.7109375" style="1" bestFit="1" customWidth="1"/>
    <col min="8" max="8" width="23.5703125" style="1" bestFit="1" customWidth="1"/>
    <col min="9" max="9" width="19" style="1" bestFit="1" customWidth="1"/>
    <col min="10" max="10" width="27.42578125" style="5" hidden="1" customWidth="1"/>
    <col min="11" max="11" width="23.140625" style="5" customWidth="1"/>
    <col min="12" max="12" width="34.5703125" style="1" customWidth="1"/>
    <col min="13" max="13" width="28" style="1" customWidth="1"/>
    <col min="14" max="14" width="16.5703125" style="1" hidden="1" customWidth="1"/>
    <col min="15" max="15" width="24" style="5" bestFit="1" customWidth="1"/>
    <col min="16" max="16" width="23.28515625" style="5" customWidth="1"/>
    <col min="17" max="17" width="20.7109375" style="5" bestFit="1" customWidth="1"/>
    <col min="18" max="18" width="19.7109375" style="5" bestFit="1" customWidth="1"/>
    <col min="19" max="19" width="11.140625" style="5" hidden="1" customWidth="1"/>
    <col min="20" max="20" width="35.85546875" style="4" customWidth="1"/>
    <col min="21" max="16384" width="8.85546875" style="5"/>
  </cols>
  <sheetData>
    <row r="1" spans="1:20" ht="42.6" customHeight="1" x14ac:dyDescent="0.25">
      <c r="B1" s="54" t="s">
        <v>31</v>
      </c>
      <c r="C1" s="55"/>
      <c r="D1" s="55"/>
    </row>
    <row r="2" spans="1:20" ht="18" customHeight="1" x14ac:dyDescent="0.25">
      <c r="C2" s="5"/>
      <c r="D2" s="12"/>
      <c r="E2" s="6"/>
      <c r="F2" s="7"/>
      <c r="G2" s="7"/>
      <c r="H2" s="5"/>
      <c r="I2" s="8"/>
      <c r="L2" s="37"/>
      <c r="M2" s="7"/>
      <c r="N2" s="7"/>
      <c r="O2" s="7"/>
      <c r="P2" s="7"/>
      <c r="R2" s="9"/>
      <c r="S2" s="10"/>
      <c r="T2" s="11"/>
    </row>
    <row r="3" spans="1:20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9"/>
      <c r="L3" s="36"/>
      <c r="M3" s="36"/>
      <c r="N3" s="36"/>
      <c r="O3" s="36"/>
      <c r="P3" s="36"/>
      <c r="R3" s="9"/>
    </row>
    <row r="4" spans="1:20" ht="18" customHeight="1" thickBot="1" x14ac:dyDescent="0.3">
      <c r="B4" s="16"/>
      <c r="C4" s="17" t="s">
        <v>1</v>
      </c>
      <c r="D4" s="14"/>
      <c r="E4" s="14"/>
      <c r="F4" s="14"/>
      <c r="G4" s="14"/>
      <c r="H4" s="9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">
      <c r="B5" s="18"/>
      <c r="C5" s="19"/>
      <c r="D5" s="20"/>
      <c r="E5" s="20"/>
      <c r="F5" s="7"/>
      <c r="G5" s="21" t="s">
        <v>2</v>
      </c>
      <c r="H5" s="7"/>
      <c r="I5" s="7"/>
      <c r="L5" s="7"/>
      <c r="M5" s="22"/>
      <c r="N5" s="22"/>
      <c r="P5" s="21" t="s">
        <v>2</v>
      </c>
      <c r="T5" s="8"/>
    </row>
    <row r="6" spans="1:20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35" t="s">
        <v>19</v>
      </c>
      <c r="I6" s="35" t="s">
        <v>20</v>
      </c>
      <c r="J6" s="35" t="s">
        <v>22</v>
      </c>
      <c r="K6" s="39" t="s">
        <v>23</v>
      </c>
      <c r="L6" s="35" t="s">
        <v>24</v>
      </c>
      <c r="M6" s="35" t="s">
        <v>25</v>
      </c>
      <c r="N6" s="35" t="s">
        <v>26</v>
      </c>
      <c r="O6" s="24" t="s">
        <v>6</v>
      </c>
      <c r="P6" s="26" t="s">
        <v>7</v>
      </c>
      <c r="Q6" s="41" t="s">
        <v>8</v>
      </c>
      <c r="R6" s="41" t="s">
        <v>9</v>
      </c>
      <c r="S6" s="35" t="s">
        <v>27</v>
      </c>
      <c r="T6" s="35" t="s">
        <v>28</v>
      </c>
    </row>
    <row r="7" spans="1:20" ht="125.45" customHeight="1" thickTop="1" thickBot="1" x14ac:dyDescent="0.3">
      <c r="A7" s="27"/>
      <c r="B7" s="42">
        <v>1</v>
      </c>
      <c r="C7" s="43" t="s">
        <v>30</v>
      </c>
      <c r="D7" s="44">
        <v>2</v>
      </c>
      <c r="E7" s="45" t="s">
        <v>15</v>
      </c>
      <c r="F7" s="46" t="s">
        <v>34</v>
      </c>
      <c r="G7" s="52" t="s">
        <v>35</v>
      </c>
      <c r="H7" s="43" t="s">
        <v>29</v>
      </c>
      <c r="I7" s="45" t="s">
        <v>21</v>
      </c>
      <c r="J7" s="45"/>
      <c r="K7" s="43" t="s">
        <v>32</v>
      </c>
      <c r="L7" s="43" t="s">
        <v>33</v>
      </c>
      <c r="M7" s="47">
        <v>14</v>
      </c>
      <c r="N7" s="48">
        <f>D7*O7</f>
        <v>800</v>
      </c>
      <c r="O7" s="49">
        <v>400</v>
      </c>
      <c r="P7" s="53">
        <v>400</v>
      </c>
      <c r="Q7" s="50">
        <f>D7*P7</f>
        <v>800</v>
      </c>
      <c r="R7" s="51" t="str">
        <f t="shared" ref="R7" si="0">IF(ISNUMBER(P7), IF(P7&gt;O7,"NEVYHOVUJE","VYHOVUJE")," ")</f>
        <v>VYHOVUJE</v>
      </c>
      <c r="S7" s="45"/>
      <c r="T7" s="45" t="s">
        <v>14</v>
      </c>
    </row>
    <row r="8" spans="1:20" ht="13.5" customHeight="1" thickTop="1" thickBot="1" x14ac:dyDescent="0.3">
      <c r="C8" s="5"/>
      <c r="D8" s="5"/>
      <c r="E8" s="5"/>
      <c r="F8" s="5"/>
      <c r="G8" s="5"/>
      <c r="H8" s="5"/>
      <c r="I8" s="5"/>
      <c r="L8" s="5"/>
      <c r="M8" s="5"/>
      <c r="N8" s="5"/>
      <c r="Q8" s="40"/>
    </row>
    <row r="9" spans="1:20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8"/>
      <c r="I9" s="28"/>
      <c r="J9" s="28"/>
      <c r="K9" s="8"/>
      <c r="L9" s="8"/>
      <c r="M9" s="29"/>
      <c r="N9" s="29"/>
      <c r="O9" s="30" t="s">
        <v>11</v>
      </c>
      <c r="P9" s="58" t="s">
        <v>12</v>
      </c>
      <c r="Q9" s="59"/>
      <c r="R9" s="60"/>
      <c r="S9" s="22"/>
      <c r="T9" s="31"/>
    </row>
    <row r="10" spans="1:20" ht="33" customHeight="1" thickTop="1" thickBot="1" x14ac:dyDescent="0.3">
      <c r="B10" s="61" t="s">
        <v>13</v>
      </c>
      <c r="C10" s="61"/>
      <c r="D10" s="61"/>
      <c r="E10" s="61"/>
      <c r="F10" s="61"/>
      <c r="G10" s="61"/>
      <c r="H10" s="32"/>
      <c r="K10" s="12"/>
      <c r="L10" s="12"/>
      <c r="M10" s="33"/>
      <c r="N10" s="33"/>
      <c r="O10" s="34">
        <f>SUM(N7:N7)</f>
        <v>800</v>
      </c>
      <c r="P10" s="62">
        <f>SUM(Q7:Q7)</f>
        <v>800</v>
      </c>
      <c r="Q10" s="63"/>
      <c r="R10" s="64"/>
    </row>
    <row r="11" spans="1:20" ht="14.25" customHeight="1" thickTop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password="C143" sheet="1" objects="1" scenarios="1"/>
  <mergeCells count="5">
    <mergeCell ref="B1:D1"/>
    <mergeCell ref="B9:G9"/>
    <mergeCell ref="P9:R9"/>
    <mergeCell ref="B10:G10"/>
    <mergeCell ref="P10:R10"/>
  </mergeCells>
  <conditionalFormatting sqref="B7 D7">
    <cfRule type="containsBlanks" dxfId="11" priority="46">
      <formula>LEN(TRIM(B7))=0</formula>
    </cfRule>
  </conditionalFormatting>
  <conditionalFormatting sqref="B7">
    <cfRule type="cellIs" dxfId="10" priority="41" operator="greaterThanOrEqual">
      <formula>1</formula>
    </cfRule>
  </conditionalFormatting>
  <conditionalFormatting sqref="R7">
    <cfRule type="cellIs" dxfId="9" priority="38" operator="equal">
      <formula>"VYHOVUJE"</formula>
    </cfRule>
  </conditionalFormatting>
  <conditionalFormatting sqref="R7">
    <cfRule type="cellIs" dxfId="8" priority="37" operator="equal">
      <formula>"NEVYHOVUJE"</formula>
    </cfRule>
  </conditionalFormatting>
  <conditionalFormatting sqref="G7">
    <cfRule type="containsBlanks" dxfId="7" priority="18">
      <formula>LEN(TRIM(G7))=0</formula>
    </cfRule>
  </conditionalFormatting>
  <conditionalFormatting sqref="G7">
    <cfRule type="containsBlanks" dxfId="6" priority="17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</conditionalFormatting>
  <conditionalFormatting sqref="G7">
    <cfRule type="notContainsBlanks" dxfId="3" priority="14">
      <formula>LEN(TRIM(G7))&gt;0</formula>
    </cfRule>
  </conditionalFormatting>
  <conditionalFormatting sqref="P7">
    <cfRule type="containsBlanks" dxfId="2" priority="8">
      <formula>LEN(TRIM(P7))=0</formula>
    </cfRule>
  </conditionalFormatting>
  <conditionalFormatting sqref="P7">
    <cfRule type="notContainsBlanks" dxfId="1" priority="7">
      <formula>LEN(TRIM(P7))&gt;0</formula>
    </cfRule>
  </conditionalFormatting>
  <conditionalFormatting sqref="P7">
    <cfRule type="notContainsBlanks" dxfId="0" priority="6">
      <formula>LEN(TRIM(P7))&gt;0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zU03fVPOtttYDlAIqUvUFZ8MXbIzUQGEE3D06M907NE=</DigestValue>
    </Reference>
    <Reference Type="http://www.w3.org/2000/09/xmldsig#Object" URI="#idOfficeObject">
      <DigestMethod Algorithm="http://www.w3.org/2001/04/xmlenc#sha256"/>
      <DigestValue>fFzgNgVTYRthvFfnB47LtWM6/9dnfCB4dQIS1HsAROA=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uZ2QzyovirMRymIku/vvBPRC1WkF+hrlU6c/a1JBcrw=</DigestValue>
    </Reference>
  </SignedInfo>
  <SignatureValue>WiGGQPlQqcQYxX/ha1i3bWBnaA2G4Ku11OvZd3srx29dl9Fqe9/FVBu25/tENAHtuoAtDZl1RFgG
rKFIpLx685Uzjb0zWWaiJv300gQA2QHPzewZIQHlYVMgiU+2UIhdYC2OA7QmMII4ElB8gheNfBNJ
7+RfLHo+QNHSljqZlRWYJ0SRgcjmvvMtGU62JpKY3PQVbcxz2ChW7yZfueBDyNsqpZ443wpiIuwE
d2BIL3uXC5nUxUbnAjwUmkNlnJGu/TivkOAcufunKrfW12AwHWbCsQB5PTdWekOnfr6r0KYCVT85
R3mjFR4iB1VVkKVQY2ygan/PhlwqgagyyjYYtQ==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bxNbzb14e7dKcDohFweQju3qraN42tBxoSJNy1eFF2w=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qniCvbCVbZzc9St9IsQwTdB/3RK7Wh1N4AHTp4Babu8=</DigestValue>
      </Reference>
      <Reference URI="/xl/styles.xml?ContentType=application/vnd.openxmlformats-officedocument.spreadsheetml.styles+xml">
        <DigestMethod Algorithm="http://www.w3.org/2001/04/xmlenc#sha256"/>
        <DigestValue>ACKRaZnDsUJhkgYCLrXeyxrKKqoDsPzZHB2BPCbgFi8=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jTKNWg/teOEJzKkG+2Rnzy01AMbUODp+UHRCjWdS2jU=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CpOtQAFArf0RDMDCoVlXqwvyhXgbEcxvzCfnQNBZzVE=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2021-04-01T10:51:27Z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16.0.13801/22</OfficeVersion>
          <ApplicationVersion>16.0.13801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2021-04-01T10:51:27Z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2021-03-22T11:21:38Z</cp:lastPrinted>
  <dcterms:created xsi:type="dcterms:W3CDTF">2014-03-05T12:43:32Z</dcterms:created>
  <dcterms:modified xsi:type="dcterms:W3CDTF">2021-04-01T08:41:03Z</dcterms:modified>
</cp:coreProperties>
</file>