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  <externalReference r:id="rId3"/>
  </externalReferences>
  <definedNames>
    <definedName name="_xlnm.Print_Area" localSheetId="0">Tonery!$B$1:$R$15</definedName>
  </definedNames>
  <calcPr calcId="145621"/>
</workbook>
</file>

<file path=xl/calcChain.xml><?xml version="1.0" encoding="utf-8"?>
<calcChain xmlns="http://schemas.openxmlformats.org/spreadsheetml/2006/main">
  <c r="R12" i="1" l="1"/>
  <c r="Q12" i="1"/>
  <c r="N12" i="1"/>
  <c r="R11" i="1"/>
  <c r="Q11" i="1"/>
  <c r="N11" i="1"/>
  <c r="R10" i="1"/>
  <c r="Q10" i="1"/>
  <c r="N10" i="1"/>
  <c r="R9" i="1"/>
  <c r="Q9" i="1"/>
  <c r="N9" i="1"/>
  <c r="R8" i="1"/>
  <c r="Q8" i="1"/>
  <c r="N8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<sst xmlns="http://schemas.openxmlformats.org/spreadsheetml/2006/main" count="56" uniqueCount="45">
  <si>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</si>
  <si>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</si>
  <si>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</si>
  <si>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</si>
  <si>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</si>
  <si>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</si>
  <si>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</si>
  <si>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</si>
  <si>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</si>
  <si>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</si>
  <si>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</si>
  <si>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</si>
  <si>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</si>
  <si>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</si>
  <si>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</si>
  <si>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</si>
  <si>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</si>
  <si>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</si>
  <si>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</si>
  <si>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</si>
  <si>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</si>
  <si>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</si>
  <si>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</si>
  <si>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</si>
  <si>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</si>
  <si>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</si>
  <si>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</si>
  <si>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</si>
  <si>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</si>
  <si>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</si>
  <si>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003 - 2021 (originální)</t>
  </si>
  <si>
    <t>Toner černý pro tiskárnu HP Color LJ Pro MFP M479dw</t>
  </si>
  <si>
    <t>Toner azurový pro tiskárnu HP Color LJ Pro MFP M479dw</t>
  </si>
  <si>
    <t>Toner purpurový pro tiskárnu HP Color LJ Pro MFP M479dw</t>
  </si>
  <si>
    <t>Toner žlutý pro tiskárnu HP Color LJ Pro MFP M479dw</t>
  </si>
  <si>
    <t>Toner černý pro tiskárnu HP LJ Pro MFP M428dw</t>
  </si>
  <si>
    <t>UK - Bc. Martina Martínková,
Tel.: 37763 7701,
 martinko@uk.zcu.cz</t>
  </si>
  <si>
    <t>Univerzitní 18, 
301 00 Plzeň,
Univerzitní knihovna,
místnost UI 201</t>
  </si>
  <si>
    <t>Univerzitní 18, 
301 00 Plzeň,
Univerzitní knihovna Bory,
místnost UB 111</t>
  </si>
  <si>
    <t>UK - BORY - Bc. Martina Malá,
Tel.: 37763 7747, 37763 7755,
mala@uk.zcu.cz</t>
  </si>
  <si>
    <t>Toner do tiskárny HP LaseJet Pro M203dn - černý</t>
  </si>
  <si>
    <t>Originální toner. Výtěžnost 7 500 stran.</t>
  </si>
  <si>
    <t>Originální toner. Výtěžnost 2 100 stran.</t>
  </si>
  <si>
    <t>Originální toner. Výtěžnost 10 000 stran.</t>
  </si>
  <si>
    <t>Originální toner. Výtěžnost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</si>
</sst>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7">
    <xf numFmtId="0" fontId="0" fillId="0" borderId="0" xfId="0"/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0" fontId="18" fillId="3" borderId="13" xfId="0" applyNumberFormat="1" applyFont="1" applyFill="1" applyBorder="1" applyAlignment="1" applyProtection="1">
      <alignment vertical="center" wrapText="1" shrinkToFit="1"/>
    </xf>
    <xf numFmtId="3" fontId="0" fillId="3" borderId="13" xfId="0" applyNumberFormat="1" applyFill="1" applyBorder="1" applyAlignment="1" applyProtection="1">
      <alignment horizontal="center" vertical="center" wrapText="1"/>
    </xf>
    <xf numFmtId="164" fontId="0" fillId="3" borderId="21" xfId="0" applyNumberFormat="1" applyFill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0" fontId="1" fillId="3" borderId="21" xfId="0" applyNumberFormat="1" applyFont="1" applyFill="1" applyBorder="1" applyAlignment="1" applyProtection="1">
      <alignment vertical="center" wrapText="1"/>
    </xf>
    <xf numFmtId="0" fontId="1" fillId="3" borderId="24" xfId="0" applyNumberFormat="1" applyFont="1" applyFill="1" applyBorder="1" applyAlignment="1" applyProtection="1">
      <alignment vertical="center" wrapText="1"/>
    </xf>
    <xf numFmtId="0" fontId="0" fillId="3" borderId="15" xfId="0" applyFon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0" fillId="3" borderId="6" xfId="0" applyNumberFormat="1" applyFont="1" applyFill="1" applyBorder="1" applyAlignment="1" applyProtection="1">
      <alignment horizontal="left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1" fillId="3" borderId="15" xfId="0" applyNumberFormat="1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16" xfId="0" applyBorder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0" borderId="16" xfId="0" applyFont="1" applyBorder="1" applyAlignment="1" applyProtection="1">
      <alignment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0" fillId="3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horizontal="center" vertical="center" wrapText="1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left" vertical="center" wrapText="1" indent="1"/>
    </xf>
    <xf numFmtId="0" fontId="0" fillId="0" borderId="19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3%20-%2025.01.2021%20DNS%20-%20Tonery%20ORIGIN&#193;LN&#205;/9419-0002-21%20UK%20Mal&#225;%20Tonery%20II.%20(2021)%20-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03%20-%2025.01.2021%20DNS%20-%20Tonery%20ORIGIN&#193;LN&#205;%20uprav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2"/>
  <sheetViews>
    <sheetView tabSelected="1" topLeftCell="A4" zoomScale="83" zoomScaleNormal="83" workbookViewId="0">
      <selection activeCell="M24" sqref="M24"/>
    </sheetView>
  </sheetViews>
  <sheetFormatPr defaultRowHeight="14.4" x14ac:dyDescent="0.3"/>
  <cols>
    <col min="1" max="1" width="1.44140625" style="13" bestFit="1" customWidth="1"/>
    <col min="2" max="2" width="5.6640625" style="13" bestFit="1" customWidth="1"/>
    <col min="3" max="3" width="52.21875" style="17" customWidth="1"/>
    <col min="4" max="4" width="9.6640625" style="107" bestFit="1" customWidth="1"/>
    <col min="5" max="5" width="11" style="108" customWidth="1"/>
    <col min="6" max="6" width="47.109375" style="17" customWidth="1"/>
    <col min="7" max="7" width="29.5546875" style="17" bestFit="1" customWidth="1"/>
    <col min="8" max="8" width="20.5546875" style="17" bestFit="1" customWidth="1"/>
    <col min="9" max="9" width="17.21875" style="17" customWidth="1"/>
    <col min="10" max="10" width="23.88671875" style="13" hidden="1" customWidth="1"/>
    <col min="11" max="11" width="27.33203125" style="13" customWidth="1"/>
    <col min="12" max="12" width="36.44140625" style="13" customWidth="1"/>
    <col min="13" max="13" width="26.33203125" style="17" customWidth="1"/>
    <col min="14" max="14" width="23.88671875" style="17" hidden="1" customWidth="1"/>
    <col min="15" max="15" width="20.77734375" style="13" customWidth="1"/>
    <col min="16" max="16" width="24.33203125" style="13" customWidth="1"/>
    <col min="17" max="17" width="20.6640625" style="13" customWidth="1"/>
    <col min="18" max="18" width="19.6640625" style="13" bestFit="1" customWidth="1"/>
    <col min="19" max="19" width="31.6640625" style="13" hidden="1" customWidth="1"/>
    <col min="20" max="20" width="52.33203125" style="18" bestFit="1" customWidth="1"/>
    <col min="21" max="16384" width="8.88671875" style="13"/>
  </cols>
  <sheetData>
    <row r="1" spans="1:20" ht="40.200000000000003" customHeight="1" x14ac:dyDescent="0.3">
      <c r="B1" s="14" t="s">
        <v>30</v>
      </c>
      <c r="C1" s="14"/>
      <c r="D1" s="15"/>
      <c r="E1" s="16"/>
    </row>
    <row r="2" spans="1:20" ht="18.75" customHeight="1" x14ac:dyDescent="0.3">
      <c r="B2" s="19"/>
      <c r="C2" s="13"/>
      <c r="D2" s="19"/>
      <c r="E2" s="20"/>
      <c r="F2" s="21"/>
      <c r="G2" s="22"/>
      <c r="H2" s="22"/>
      <c r="I2" s="23"/>
      <c r="M2" s="21"/>
      <c r="N2" s="21"/>
      <c r="O2" s="24"/>
      <c r="P2" s="24"/>
      <c r="R2" s="24"/>
      <c r="S2" s="25"/>
      <c r="T2" s="26"/>
    </row>
    <row r="3" spans="1:20" ht="19.8" customHeight="1" x14ac:dyDescent="0.3">
      <c r="B3" s="27"/>
      <c r="C3" s="28" t="s">
        <v>0</v>
      </c>
      <c r="D3" s="29"/>
      <c r="E3" s="29"/>
      <c r="F3" s="29"/>
      <c r="G3" s="30"/>
      <c r="H3" s="30"/>
      <c r="I3" s="30"/>
      <c r="J3" s="30"/>
      <c r="K3" s="30"/>
      <c r="L3" s="24"/>
      <c r="M3" s="31"/>
      <c r="N3" s="18"/>
      <c r="O3" s="31"/>
      <c r="P3" s="31"/>
      <c r="Q3" s="31"/>
      <c r="R3" s="31"/>
    </row>
    <row r="4" spans="1:20" ht="19.8" customHeight="1" thickBot="1" x14ac:dyDescent="0.35">
      <c r="B4" s="32"/>
      <c r="C4" s="33" t="s">
        <v>1</v>
      </c>
      <c r="D4" s="29"/>
      <c r="E4" s="29"/>
      <c r="F4" s="29"/>
      <c r="G4" s="29"/>
      <c r="H4" s="24"/>
      <c r="I4" s="24"/>
      <c r="J4" s="24"/>
      <c r="K4" s="24"/>
      <c r="L4" s="24"/>
      <c r="M4" s="21"/>
      <c r="N4" s="21"/>
      <c r="O4" s="24"/>
      <c r="P4" s="24"/>
      <c r="R4" s="24"/>
    </row>
    <row r="5" spans="1:20" ht="34.5" customHeight="1" thickBot="1" x14ac:dyDescent="0.35">
      <c r="B5" s="34"/>
      <c r="C5" s="35"/>
      <c r="D5" s="36"/>
      <c r="E5" s="36"/>
      <c r="F5" s="21"/>
      <c r="G5" s="37" t="s">
        <v>2</v>
      </c>
      <c r="H5" s="21"/>
      <c r="I5" s="21"/>
      <c r="M5" s="38"/>
      <c r="N5" s="38"/>
      <c r="P5" s="37" t="s">
        <v>2</v>
      </c>
      <c r="T5" s="23"/>
    </row>
    <row r="6" spans="1:20" ht="80.400000000000006" customHeight="1" thickTop="1" thickBot="1" x14ac:dyDescent="0.35">
      <c r="B6" s="39" t="s">
        <v>3</v>
      </c>
      <c r="C6" s="40" t="s">
        <v>16</v>
      </c>
      <c r="D6" s="41" t="s">
        <v>4</v>
      </c>
      <c r="E6" s="40" t="s">
        <v>17</v>
      </c>
      <c r="F6" s="40" t="s">
        <v>18</v>
      </c>
      <c r="G6" s="42" t="s">
        <v>5</v>
      </c>
      <c r="H6" s="40" t="s">
        <v>19</v>
      </c>
      <c r="I6" s="40" t="s">
        <v>21</v>
      </c>
      <c r="J6" s="40" t="s">
        <v>23</v>
      </c>
      <c r="K6" s="43" t="s">
        <v>24</v>
      </c>
      <c r="L6" s="40" t="s">
        <v>25</v>
      </c>
      <c r="M6" s="40" t="s">
        <v>26</v>
      </c>
      <c r="N6" s="40" t="s">
        <v>27</v>
      </c>
      <c r="O6" s="41" t="s">
        <v>6</v>
      </c>
      <c r="P6" s="44" t="s">
        <v>7</v>
      </c>
      <c r="Q6" s="45" t="s">
        <v>8</v>
      </c>
      <c r="R6" s="45" t="s">
        <v>9</v>
      </c>
      <c r="S6" s="40" t="s">
        <v>28</v>
      </c>
      <c r="T6" s="40" t="s">
        <v>29</v>
      </c>
    </row>
    <row r="7" spans="1:20" ht="30.6" customHeight="1" thickTop="1" x14ac:dyDescent="0.3">
      <c r="A7" s="46"/>
      <c r="B7" s="47">
        <v>1</v>
      </c>
      <c r="C7" s="48" t="s">
        <v>31</v>
      </c>
      <c r="D7" s="49">
        <v>6</v>
      </c>
      <c r="E7" s="50" t="s">
        <v>15</v>
      </c>
      <c r="F7" s="51" t="s">
        <v>41</v>
      </c>
      <c r="G7" s="109"/>
      <c r="H7" s="52" t="s">
        <v>20</v>
      </c>
      <c r="I7" s="11" t="s">
        <v>22</v>
      </c>
      <c r="J7" s="11"/>
      <c r="K7" s="53" t="s">
        <v>36</v>
      </c>
      <c r="L7" s="53" t="s">
        <v>37</v>
      </c>
      <c r="M7" s="54">
        <v>14</v>
      </c>
      <c r="N7" s="55">
        <f>D7*O7</f>
        <v>24600</v>
      </c>
      <c r="O7" s="1">
        <v>4100</v>
      </c>
      <c r="P7" s="113"/>
      <c r="Q7" s="56">
        <f>D7*P7</f>
        <v>0</v>
      </c>
      <c r="R7" s="57" t="str">
        <f t="shared" ref="R7:R12" si="0">IF(ISNUMBER(P7), IF(P7&gt;O7,"NEVYHOVUJE","VYHOVUJE")," ")</f>
        <v xml:space="preserve"> </v>
      </c>
      <c r="S7" s="9"/>
      <c r="T7" s="11" t="s">
        <v>10</v>
      </c>
    </row>
    <row r="8" spans="1:20" ht="30.6" customHeight="1" x14ac:dyDescent="0.3">
      <c r="A8" s="58"/>
      <c r="B8" s="59">
        <v>2</v>
      </c>
      <c r="C8" s="60" t="s">
        <v>32</v>
      </c>
      <c r="D8" s="61">
        <v>4</v>
      </c>
      <c r="E8" s="62" t="s">
        <v>15</v>
      </c>
      <c r="F8" s="63" t="s">
        <v>42</v>
      </c>
      <c r="G8" s="110"/>
      <c r="H8" s="64"/>
      <c r="I8" s="12"/>
      <c r="J8" s="12"/>
      <c r="K8" s="65"/>
      <c r="L8" s="65"/>
      <c r="M8" s="66">
        <v>14</v>
      </c>
      <c r="N8" s="67">
        <f>D8*O8</f>
        <v>10600</v>
      </c>
      <c r="O8" s="2">
        <v>2650</v>
      </c>
      <c r="P8" s="114"/>
      <c r="Q8" s="68">
        <f>D8*P8</f>
        <v>0</v>
      </c>
      <c r="R8" s="69" t="str">
        <f t="shared" si="0"/>
        <v xml:space="preserve"> </v>
      </c>
      <c r="S8" s="10"/>
      <c r="T8" s="12"/>
    </row>
    <row r="9" spans="1:20" ht="30.6" customHeight="1" x14ac:dyDescent="0.3">
      <c r="A9" s="58"/>
      <c r="B9" s="59">
        <v>3</v>
      </c>
      <c r="C9" s="60" t="s">
        <v>33</v>
      </c>
      <c r="D9" s="61">
        <v>4</v>
      </c>
      <c r="E9" s="62" t="s">
        <v>15</v>
      </c>
      <c r="F9" s="63" t="s">
        <v>42</v>
      </c>
      <c r="G9" s="110"/>
      <c r="H9" s="64"/>
      <c r="I9" s="12"/>
      <c r="J9" s="12"/>
      <c r="K9" s="65"/>
      <c r="L9" s="65"/>
      <c r="M9" s="66">
        <v>14</v>
      </c>
      <c r="N9" s="67">
        <f>D9*O9</f>
        <v>10600</v>
      </c>
      <c r="O9" s="2">
        <v>2650</v>
      </c>
      <c r="P9" s="114"/>
      <c r="Q9" s="68">
        <f>D9*P9</f>
        <v>0</v>
      </c>
      <c r="R9" s="69" t="str">
        <f t="shared" si="0"/>
        <v xml:space="preserve"> </v>
      </c>
      <c r="S9" s="10"/>
      <c r="T9" s="12"/>
    </row>
    <row r="10" spans="1:20" ht="30.6" customHeight="1" x14ac:dyDescent="0.3">
      <c r="A10" s="58"/>
      <c r="B10" s="59">
        <v>4</v>
      </c>
      <c r="C10" s="60" t="s">
        <v>34</v>
      </c>
      <c r="D10" s="61">
        <v>4</v>
      </c>
      <c r="E10" s="62" t="s">
        <v>15</v>
      </c>
      <c r="F10" s="63" t="s">
        <v>42</v>
      </c>
      <c r="G10" s="110"/>
      <c r="H10" s="64"/>
      <c r="I10" s="12"/>
      <c r="J10" s="12"/>
      <c r="K10" s="65"/>
      <c r="L10" s="65"/>
      <c r="M10" s="66">
        <v>14</v>
      </c>
      <c r="N10" s="67">
        <f>D10*O10</f>
        <v>10600</v>
      </c>
      <c r="O10" s="2">
        <v>2650</v>
      </c>
      <c r="P10" s="114"/>
      <c r="Q10" s="68">
        <f>D10*P10</f>
        <v>0</v>
      </c>
      <c r="R10" s="69" t="str">
        <f t="shared" si="0"/>
        <v xml:space="preserve"> </v>
      </c>
      <c r="S10" s="10"/>
      <c r="T10" s="12"/>
    </row>
    <row r="11" spans="1:20" ht="30.6" customHeight="1" thickBot="1" x14ac:dyDescent="0.35">
      <c r="A11" s="70"/>
      <c r="B11" s="71">
        <v>5</v>
      </c>
      <c r="C11" s="3" t="s">
        <v>35</v>
      </c>
      <c r="D11" s="4">
        <v>8</v>
      </c>
      <c r="E11" s="72" t="s">
        <v>15</v>
      </c>
      <c r="F11" s="7" t="s">
        <v>43</v>
      </c>
      <c r="G11" s="111"/>
      <c r="H11" s="73"/>
      <c r="I11" s="74"/>
      <c r="J11" s="74"/>
      <c r="K11" s="65"/>
      <c r="L11" s="65"/>
      <c r="M11" s="75">
        <v>14</v>
      </c>
      <c r="N11" s="76">
        <f>D11*O11</f>
        <v>41600</v>
      </c>
      <c r="O11" s="5">
        <v>5200</v>
      </c>
      <c r="P11" s="115"/>
      <c r="Q11" s="77">
        <f>D11*P11</f>
        <v>0</v>
      </c>
      <c r="R11" s="78" t="str">
        <f t="shared" si="0"/>
        <v xml:space="preserve"> </v>
      </c>
      <c r="S11" s="10"/>
      <c r="T11" s="12"/>
    </row>
    <row r="12" spans="1:20" ht="69" customHeight="1" thickBot="1" x14ac:dyDescent="0.35">
      <c r="A12" s="58"/>
      <c r="B12" s="79">
        <v>6</v>
      </c>
      <c r="C12" s="8" t="s">
        <v>40</v>
      </c>
      <c r="D12" s="80">
        <v>2</v>
      </c>
      <c r="E12" s="81" t="s">
        <v>15</v>
      </c>
      <c r="F12" s="8" t="s">
        <v>44</v>
      </c>
      <c r="G12" s="112"/>
      <c r="H12" s="82" t="s">
        <v>20</v>
      </c>
      <c r="I12" s="83" t="s">
        <v>22</v>
      </c>
      <c r="J12" s="83"/>
      <c r="K12" s="84" t="s">
        <v>39</v>
      </c>
      <c r="L12" s="84" t="s">
        <v>38</v>
      </c>
      <c r="M12" s="85">
        <v>14</v>
      </c>
      <c r="N12" s="86">
        <f>D12*O12</f>
        <v>4710</v>
      </c>
      <c r="O12" s="6">
        <v>2355</v>
      </c>
      <c r="P12" s="116"/>
      <c r="Q12" s="87">
        <f>D12*P12</f>
        <v>0</v>
      </c>
      <c r="R12" s="88" t="str">
        <f t="shared" si="0"/>
        <v xml:space="preserve"> </v>
      </c>
      <c r="S12" s="82"/>
      <c r="T12" s="89" t="s">
        <v>10</v>
      </c>
    </row>
    <row r="13" spans="1:20" ht="15.6" thickTop="1" thickBot="1" x14ac:dyDescent="0.35">
      <c r="C13" s="13"/>
      <c r="D13" s="13"/>
      <c r="E13" s="13"/>
      <c r="F13" s="13"/>
      <c r="G13" s="13"/>
      <c r="H13" s="13"/>
      <c r="I13" s="13"/>
      <c r="M13" s="13"/>
      <c r="N13" s="13"/>
      <c r="Q13" s="90"/>
    </row>
    <row r="14" spans="1:20" ht="60.75" customHeight="1" thickTop="1" thickBot="1" x14ac:dyDescent="0.35">
      <c r="B14" s="91" t="s">
        <v>11</v>
      </c>
      <c r="C14" s="92"/>
      <c r="D14" s="92"/>
      <c r="E14" s="92"/>
      <c r="F14" s="92"/>
      <c r="G14" s="92"/>
      <c r="H14" s="93"/>
      <c r="I14" s="93"/>
      <c r="J14" s="93"/>
      <c r="K14" s="23"/>
      <c r="L14" s="23"/>
      <c r="M14" s="94"/>
      <c r="N14" s="94"/>
      <c r="O14" s="95" t="s">
        <v>12</v>
      </c>
      <c r="P14" s="96" t="s">
        <v>13</v>
      </c>
      <c r="Q14" s="97"/>
      <c r="R14" s="98"/>
      <c r="S14" s="38"/>
      <c r="T14" s="99"/>
    </row>
    <row r="15" spans="1:20" ht="33" customHeight="1" thickTop="1" thickBot="1" x14ac:dyDescent="0.35">
      <c r="B15" s="100" t="s">
        <v>14</v>
      </c>
      <c r="C15" s="100"/>
      <c r="D15" s="100"/>
      <c r="E15" s="100"/>
      <c r="F15" s="100"/>
      <c r="G15" s="100"/>
      <c r="H15" s="101"/>
      <c r="K15" s="19"/>
      <c r="L15" s="19"/>
      <c r="M15" s="102"/>
      <c r="N15" s="102"/>
      <c r="O15" s="103">
        <f>SUM(N7:N12)</f>
        <v>102710</v>
      </c>
      <c r="P15" s="104">
        <f>SUM(Q7:Q12)</f>
        <v>0</v>
      </c>
      <c r="Q15" s="105"/>
      <c r="R15" s="106"/>
    </row>
    <row r="16" spans="1:20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12">
    <mergeCell ref="B14:G14"/>
    <mergeCell ref="P14:R14"/>
    <mergeCell ref="B15:G15"/>
    <mergeCell ref="P15:R15"/>
    <mergeCell ref="B1:C1"/>
    <mergeCell ref="L7:L11"/>
    <mergeCell ref="S7:S11"/>
    <mergeCell ref="T7:T11"/>
    <mergeCell ref="H7:H11"/>
    <mergeCell ref="I7:I11"/>
    <mergeCell ref="J7:J11"/>
    <mergeCell ref="K7:K11"/>
  </mergeCells>
  <conditionalFormatting sqref="B7:B12">
    <cfRule type="containsBlanks" dxfId="10" priority="56">
      <formula>LEN(TRIM(B7))=0</formula>
    </cfRule>
  </conditionalFormatting>
  <conditionalFormatting sqref="B7:B12">
    <cfRule type="cellIs" dxfId="9" priority="51" operator="greaterThanOrEqual">
      <formula>1</formula>
    </cfRule>
  </conditionalFormatting>
  <conditionalFormatting sqref="R7:R12">
    <cfRule type="cellIs" dxfId="8" priority="48" operator="equal">
      <formula>"VYHOVUJE"</formula>
    </cfRule>
  </conditionalFormatting>
  <conditionalFormatting sqref="R7:R12">
    <cfRule type="cellIs" dxfId="7" priority="47" operator="equal">
      <formula>"NEVYHOVUJE"</formula>
    </cfRule>
  </conditionalFormatting>
  <conditionalFormatting sqref="G7:G12 P7:P12">
    <cfRule type="containsBlanks" dxfId="6" priority="28">
      <formula>LEN(TRIM(G7))=0</formula>
    </cfRule>
  </conditionalFormatting>
  <conditionalFormatting sqref="G7:G12 P7:P12">
    <cfRule type="notContainsBlanks" dxfId="5" priority="26">
      <formula>LEN(TRIM(G7))&gt;0</formula>
    </cfRule>
  </conditionalFormatting>
  <conditionalFormatting sqref="G7:G12 P7:P12">
    <cfRule type="notContainsBlanks" dxfId="4" priority="25">
      <formula>LEN(TRIM(G7))&gt;0</formula>
    </cfRule>
  </conditionalFormatting>
  <conditionalFormatting sqref="G7:G12">
    <cfRule type="notContainsBlanks" dxfId="3" priority="24">
      <formula>LEN(TRIM(G7))&gt;0</formula>
    </cfRule>
  </conditionalFormatting>
  <conditionalFormatting sqref="D7:D10">
    <cfRule type="containsBlanks" dxfId="2" priority="8">
      <formula>LEN(TRIM(D7))=0</formula>
    </cfRule>
  </conditionalFormatting>
  <conditionalFormatting sqref="D12">
    <cfRule type="containsBlanks" dxfId="1" priority="7">
      <formula>LEN(TRIM(D12))=0</formula>
    </cfRule>
  </conditionalFormatting>
  <conditionalFormatting sqref="D11">
    <cfRule type="containsBlanks" dxfId="0" priority="6">
      <formula>LEN(TRIM(D11))=0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2">
      <formula1>"ks,bal,sada,"</formula1>
    </dataValidation>
    <dataValidation type="list" allowBlank="1" showInputMessage="1" showErrorMessage="1" sqref="I12">
      <formula1>"ANO,NE"</formula1>
    </dataValidation>
  </dataValidations>
  <pageMargins left="0.19685039370078741" right="0.15748031496062992" top="0.3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T12</xm:sqref>
        </x14:dataValidation>
        <x14:dataValidation type="list" allowBlank="1" showInputMessage="1" showErrorMessage="1">
          <x14:formula1>
            <xm:f>[2]CPV!#REF!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2021-02-02T12:25:07Z</cp:lastPrinted>
  <dcterms:created xsi:type="dcterms:W3CDTF">2014-03-05T12:43:32Z</dcterms:created>
  <dcterms:modified xsi:type="dcterms:W3CDTF">2021-02-02T12:37:47Z</dcterms:modified>
</cp:coreProperties>
</file>