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136" windowHeight="13056" activeTab="0"/>
  </bookViews>
  <sheets>
    <sheet name="Nebezpečný odpad" sheetId="1" r:id="rId1"/>
    <sheet name="Ostatní odpad" sheetId="2" r:id="rId2"/>
  </sheets>
  <definedNames/>
  <calcPr calcId="145621"/>
</workbook>
</file>

<file path=xl/sharedStrings.xml><?xml version="1.0" encoding="utf-8"?>
<sst xmlns="http://schemas.openxmlformats.org/spreadsheetml/2006/main" count="176" uniqueCount="121">
  <si>
    <t>Kód odpadu dle vyhl. 93/2016 Sb. o Katalogu odpadů</t>
  </si>
  <si>
    <t>Název</t>
  </si>
  <si>
    <t>Předpokládané množství vyprodukovaného odpadu za 27 měsíců</t>
  </si>
  <si>
    <t>Měrná jednotka</t>
  </si>
  <si>
    <t>Cena za měrnou jednotku v Kč bez DPH</t>
  </si>
  <si>
    <t>Poznámka</t>
  </si>
  <si>
    <t>06 01 01*</t>
  </si>
  <si>
    <t>Kyselina sírová a kyselina siřičitá</t>
  </si>
  <si>
    <t>kilogram</t>
  </si>
  <si>
    <t>06 01 02*</t>
  </si>
  <si>
    <t>Kyselina chlorovodíková</t>
  </si>
  <si>
    <t>06 01 03*</t>
  </si>
  <si>
    <t>Kyselina fluorovodíková</t>
  </si>
  <si>
    <t>06 01 06*</t>
  </si>
  <si>
    <t>Jiné kyseliny</t>
  </si>
  <si>
    <t>06 07 04*</t>
  </si>
  <si>
    <t>Roztoky a kyseliny</t>
  </si>
  <si>
    <t>06 10 02*</t>
  </si>
  <si>
    <t>Odpady obsahující nebezpečné látky</t>
  </si>
  <si>
    <t>08 03 16*</t>
  </si>
  <si>
    <t>Odpadní leptací roztoky</t>
  </si>
  <si>
    <t>10 01 09*</t>
  </si>
  <si>
    <t>Kyselina sírová</t>
  </si>
  <si>
    <t>11 01 06*</t>
  </si>
  <si>
    <t>Kyseliny blíže nespecifikované</t>
  </si>
  <si>
    <t>11 01 98*</t>
  </si>
  <si>
    <t>Jiné odpady obsahující nebezpečné látky</t>
  </si>
  <si>
    <t>11 03 01*</t>
  </si>
  <si>
    <t>Odpady obsahující kyanidy</t>
  </si>
  <si>
    <t>12 01 08*</t>
  </si>
  <si>
    <t>Odpadní řezné emulze a roztoky obsahující halogeny</t>
  </si>
  <si>
    <t>12 01 09*</t>
  </si>
  <si>
    <t>Odpadní řezné emulze a roztoky neobsahující halogeny</t>
  </si>
  <si>
    <t>12 01 14*</t>
  </si>
  <si>
    <t>Kaly z obrábění obsahující nebezpečné látky</t>
  </si>
  <si>
    <t>12 01 16*</t>
  </si>
  <si>
    <t>Odpadní materiál z otryskávání obsahující nebezpečné látky</t>
  </si>
  <si>
    <t>13 01 10*</t>
  </si>
  <si>
    <t>Nechlorované hydraulické minerální oleje</t>
  </si>
  <si>
    <t>13 01 11*</t>
  </si>
  <si>
    <t>Syntetické hydraulické oleje</t>
  </si>
  <si>
    <t>13 01 13*</t>
  </si>
  <si>
    <t>Jiné hydraulické oleje</t>
  </si>
  <si>
    <t>13 02 05*</t>
  </si>
  <si>
    <t>Nechlorované minerální motorové, převodové a mazací oleje</t>
  </si>
  <si>
    <t>13 02 06*</t>
  </si>
  <si>
    <t>Syntetické motorové, převodové a mazací oleje</t>
  </si>
  <si>
    <t>13 02 08*</t>
  </si>
  <si>
    <t>Jiné motorové, převodové a mazací oleje</t>
  </si>
  <si>
    <t>13 08 02*</t>
  </si>
  <si>
    <t>Jiné emulze</t>
  </si>
  <si>
    <t>13 08 99*</t>
  </si>
  <si>
    <t>Odpady jinak blíže neurčené</t>
  </si>
  <si>
    <r>
      <t>15</t>
    </r>
    <r>
      <rPr>
        <sz val="10"/>
        <rFont val="Calibri"/>
        <family val="2"/>
        <scheme val="minor"/>
      </rPr>
      <t> 01 01</t>
    </r>
  </si>
  <si>
    <t xml:space="preserve">Papírové a lepenkové obaly </t>
  </si>
  <si>
    <t>15 01 10*</t>
  </si>
  <si>
    <t>Obaly obsahující zbytky nebezpečných látek nebo obaly těmito látkami znečištěné</t>
  </si>
  <si>
    <t>Dodavatel bude vstupovat do výbušného prostředí, musí umět likvidovat materiál z 3D tiskáren, zejména výbušné filtry, pro které musí poskytnout speciální odpadní nádoby.</t>
  </si>
  <si>
    <t>15 02 02</t>
  </si>
  <si>
    <t>Absorpční činidla, filtrační materiály (včetně olejových filtrů jinak blíže neurčených), čisticí tkaniny a ochranné oděvy znečištěné nebezpečnými látkami</t>
  </si>
  <si>
    <t>16 01 03</t>
  </si>
  <si>
    <t>Pneumatiky</t>
  </si>
  <si>
    <t>kus</t>
  </si>
  <si>
    <t>16 01 07*</t>
  </si>
  <si>
    <t>Olejové filtry</t>
  </si>
  <si>
    <t>16 01 08*</t>
  </si>
  <si>
    <t>Součástky obsahující rtuť</t>
  </si>
  <si>
    <t>16 01 09*</t>
  </si>
  <si>
    <t>Součástky obsahující PCB</t>
  </si>
  <si>
    <t>16 01 13*</t>
  </si>
  <si>
    <t>Brzdové kapaliny</t>
  </si>
  <si>
    <t>16 01 14*</t>
  </si>
  <si>
    <t>Nemrznoucí kapaliny obsahující nebezpečné látky</t>
  </si>
  <si>
    <t>16 05 06*</t>
  </si>
  <si>
    <t>Laboratorní chemikálie a jejich směsi, které jsou nebo obsahují nebezpečné látky</t>
  </si>
  <si>
    <t>16 05 07*</t>
  </si>
  <si>
    <t>Vyřazené anorganické chemikálie, které jsou nebo obsahují nebezpečné látky</t>
  </si>
  <si>
    <t>16 05 08*</t>
  </si>
  <si>
    <t>Vyřazené organické chemikálie, které jsou nebo obsahují nebezpečné látky</t>
  </si>
  <si>
    <t>16 06 01*</t>
  </si>
  <si>
    <t>Olověné akumulátory</t>
  </si>
  <si>
    <t>16 06 02*</t>
  </si>
  <si>
    <t>Nikl-kadmiové baterie a akumulátory</t>
  </si>
  <si>
    <t>17 06 01*</t>
  </si>
  <si>
    <t>Izolační materiál s obsahem azbestu</t>
  </si>
  <si>
    <t>16 09 02*</t>
  </si>
  <si>
    <t>Chromany, např. chroman draselný, dichroman draselný nebo sodný</t>
  </si>
  <si>
    <t>litr</t>
  </si>
  <si>
    <t>16 09 03*</t>
  </si>
  <si>
    <t>Peroxidy, např. peroxid vodíku</t>
  </si>
  <si>
    <t>17 06 05*</t>
  </si>
  <si>
    <t>Stavební materiály obsahující azbest</t>
  </si>
  <si>
    <t>18 01 06*</t>
  </si>
  <si>
    <t>Chemikálie které jsou nebo obsahují nebezpečné látky</t>
  </si>
  <si>
    <t>1902 11*</t>
  </si>
  <si>
    <t>19 12 01</t>
  </si>
  <si>
    <t>Kovy</t>
  </si>
  <si>
    <t>200113*</t>
  </si>
  <si>
    <t xml:space="preserve">Rozpouštědla </t>
  </si>
  <si>
    <t>20 01 14*</t>
  </si>
  <si>
    <t>Kyseliny</t>
  </si>
  <si>
    <t>20 01 15*</t>
  </si>
  <si>
    <t>Zásady</t>
  </si>
  <si>
    <t>20 01 27*</t>
  </si>
  <si>
    <t>Barvy, tiskařské barvy, lepidla a pryskyřice obsahující nebezpečné látky</t>
  </si>
  <si>
    <t>Ostatní odpad</t>
  </si>
  <si>
    <t>Předpokládané množství za 27 měsíců</t>
  </si>
  <si>
    <t>Bioodpad - Plzeň</t>
  </si>
  <si>
    <t>tuna</t>
  </si>
  <si>
    <t xml:space="preserve">Cena za měrnou jednotku zahrnuje rovněž manipulaci nádoby do/z místa svozu a pronájem nádoby po dobu jejího plnění. </t>
  </si>
  <si>
    <t>Bioodpad - obec Hrad Nečtiny</t>
  </si>
  <si>
    <t>Objemný odpad*</t>
  </si>
  <si>
    <t>Cena za měrnou jednotku zahrnuje rovněž manipulaci nádoby do/z místa svozu z jednotlivých budov v majetku zadavatele a odnos objemného odpadu do nádob.</t>
  </si>
  <si>
    <t>Skartace</t>
  </si>
  <si>
    <t>Cena za měrnou jednotku zahrnuje rovněž manipulaci nádoby do/z místa svozu z jednotlivých budov v majetku zadavatele a odnos do nádob.</t>
  </si>
  <si>
    <t>Stavební suť</t>
  </si>
  <si>
    <t>* Objemným odpadem je odpad, který svou velikostí překračuje rozměry běžné sběrné nádoby nebo je příliš těžký (typicky majetek vyřazený při inventarizaci, např. nábytek, sanitární keramika apod.)</t>
  </si>
  <si>
    <t xml:space="preserve">Celková cena v Kč bez DPH za 27 měsíců za svoz a likvidaci nebezpečného odpadu </t>
  </si>
  <si>
    <t>Cena v Kč bez DPH za                   27 měsíců</t>
  </si>
  <si>
    <t xml:space="preserve">Celková cena v Kč bez DPH za 27 měsíců za svoz a likvidaci ostatního odpadu </t>
  </si>
  <si>
    <t>Cena v Kč bez DPH za        27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</si>
</sst>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0" fontId="12" fillId="0" borderId="0" xfId="0" applyFont="1"/>
    <xf numFmtId="3" fontId="0" fillId="0" borderId="0" xfId="0" applyNumberFormat="1"/>
    <xf numFmtId="3" fontId="9" fillId="0" borderId="0" xfId="0" applyNumberFormat="1" applyFont="1"/>
    <xf numFmtId="0" fontId="9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4" borderId="27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28" xfId="0" applyFont="1" applyFill="1" applyBorder="1"/>
    <xf numFmtId="0" fontId="4" fillId="4" borderId="28" xfId="0" applyFont="1" applyFill="1" applyBorder="1"/>
    <xf numFmtId="0" fontId="5" fillId="4" borderId="29" xfId="0" applyFont="1" applyFill="1" applyBorder="1" applyAlignment="1">
      <alignment vertical="center" wrapText="1"/>
    </xf>
    <xf numFmtId="0" fontId="5" fillId="4" borderId="29" xfId="0" applyFont="1" applyFill="1" applyBorder="1"/>
    <xf numFmtId="0" fontId="5" fillId="4" borderId="30" xfId="0" applyFont="1" applyFill="1" applyBorder="1" applyAlignment="1">
      <alignment vertical="center" wrapText="1"/>
    </xf>
    <xf numFmtId="4" fontId="9" fillId="3" borderId="27" xfId="0" applyNumberFormat="1" applyFont="1" applyFill="1" applyBorder="1" applyAlignment="1">
      <alignment horizontal="center" vertical="center"/>
    </xf>
    <xf numFmtId="4" fontId="9" fillId="3" borderId="31" xfId="0" applyNumberFormat="1" applyFont="1" applyFill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="80" zoomScaleNormal="80" workbookViewId="0" topLeftCell="A1">
      <pane ySplit="1" topLeftCell="A32" activePane="bottomLeft" state="frozen"/>
      <selection pane="topLeft" activeCell="F34" sqref="F34"/>
      <selection pane="bottomLeft" activeCell="F2" sqref="F2"/>
    </sheetView>
  </sheetViews>
  <sheetFormatPr defaultColWidth="9.140625" defaultRowHeight="15"/>
  <cols>
    <col min="1" max="1" width="20.7109375" style="0" bestFit="1" customWidth="1"/>
    <col min="2" max="2" width="81.7109375" style="0" bestFit="1" customWidth="1"/>
    <col min="3" max="6" width="20.7109375" style="0" customWidth="1"/>
    <col min="7" max="7" width="46.7109375" style="0" bestFit="1" customWidth="1"/>
  </cols>
  <sheetData>
    <row r="1" spans="1:7" s="1" customFormat="1" ht="60" customHeight="1" thickBot="1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29" t="s">
        <v>120</v>
      </c>
      <c r="G1" s="5" t="s">
        <v>5</v>
      </c>
    </row>
    <row r="2" spans="1:7" s="7" customFormat="1" ht="20.1" customHeight="1">
      <c r="A2" s="37" t="s">
        <v>6</v>
      </c>
      <c r="B2" s="74" t="s">
        <v>7</v>
      </c>
      <c r="C2" s="69">
        <v>2100</v>
      </c>
      <c r="D2" s="38" t="s">
        <v>8</v>
      </c>
      <c r="E2" s="39"/>
      <c r="F2" s="45">
        <f aca="true" t="shared" si="0" ref="F2:F48">E2*C2</f>
        <v>0</v>
      </c>
      <c r="G2" s="48"/>
    </row>
    <row r="3" spans="1:7" s="7" customFormat="1" ht="20.1" customHeight="1">
      <c r="A3" s="40" t="s">
        <v>9</v>
      </c>
      <c r="B3" s="75" t="s">
        <v>10</v>
      </c>
      <c r="C3" s="70">
        <v>25</v>
      </c>
      <c r="D3" s="8" t="s">
        <v>8</v>
      </c>
      <c r="E3" s="9"/>
      <c r="F3" s="46">
        <f t="shared" si="0"/>
        <v>0</v>
      </c>
      <c r="G3" s="49"/>
    </row>
    <row r="4" spans="1:7" s="7" customFormat="1" ht="20.1" customHeight="1">
      <c r="A4" s="40" t="s">
        <v>11</v>
      </c>
      <c r="B4" s="75" t="s">
        <v>12</v>
      </c>
      <c r="C4" s="70">
        <v>170</v>
      </c>
      <c r="D4" s="8" t="s">
        <v>8</v>
      </c>
      <c r="E4" s="9"/>
      <c r="F4" s="46">
        <f t="shared" si="0"/>
        <v>0</v>
      </c>
      <c r="G4" s="49"/>
    </row>
    <row r="5" spans="1:7" s="7" customFormat="1" ht="20.1" customHeight="1">
      <c r="A5" s="40" t="s">
        <v>13</v>
      </c>
      <c r="B5" s="75" t="s">
        <v>14</v>
      </c>
      <c r="C5" s="70">
        <v>2000</v>
      </c>
      <c r="D5" s="8" t="s">
        <v>8</v>
      </c>
      <c r="E5" s="9"/>
      <c r="F5" s="46">
        <f t="shared" si="0"/>
        <v>0</v>
      </c>
      <c r="G5" s="49"/>
    </row>
    <row r="6" spans="1:7" s="7" customFormat="1" ht="20.1" customHeight="1">
      <c r="A6" s="40" t="s">
        <v>15</v>
      </c>
      <c r="B6" s="75" t="s">
        <v>16</v>
      </c>
      <c r="C6" s="70">
        <v>100</v>
      </c>
      <c r="D6" s="8" t="s">
        <v>8</v>
      </c>
      <c r="E6" s="9"/>
      <c r="F6" s="46">
        <f t="shared" si="0"/>
        <v>0</v>
      </c>
      <c r="G6" s="49"/>
    </row>
    <row r="7" spans="1:7" s="7" customFormat="1" ht="20.1" customHeight="1">
      <c r="A7" s="40" t="s">
        <v>17</v>
      </c>
      <c r="B7" s="75" t="s">
        <v>18</v>
      </c>
      <c r="C7" s="70">
        <v>100</v>
      </c>
      <c r="D7" s="8" t="s">
        <v>8</v>
      </c>
      <c r="E7" s="9"/>
      <c r="F7" s="46">
        <f t="shared" si="0"/>
        <v>0</v>
      </c>
      <c r="G7" s="49"/>
    </row>
    <row r="8" spans="1:7" s="7" customFormat="1" ht="20.1" customHeight="1">
      <c r="A8" s="40" t="s">
        <v>19</v>
      </c>
      <c r="B8" s="75" t="s">
        <v>20</v>
      </c>
      <c r="C8" s="71">
        <v>100</v>
      </c>
      <c r="D8" s="8" t="s">
        <v>8</v>
      </c>
      <c r="E8" s="9"/>
      <c r="F8" s="46">
        <f t="shared" si="0"/>
        <v>0</v>
      </c>
      <c r="G8" s="50"/>
    </row>
    <row r="9" spans="1:7" s="7" customFormat="1" ht="20.1" customHeight="1">
      <c r="A9" s="40" t="s">
        <v>21</v>
      </c>
      <c r="B9" s="75" t="s">
        <v>22</v>
      </c>
      <c r="C9" s="70">
        <v>120</v>
      </c>
      <c r="D9" s="8" t="s">
        <v>8</v>
      </c>
      <c r="E9" s="9"/>
      <c r="F9" s="46">
        <f t="shared" si="0"/>
        <v>0</v>
      </c>
      <c r="G9" s="49"/>
    </row>
    <row r="10" spans="1:7" s="7" customFormat="1" ht="20.1" customHeight="1">
      <c r="A10" s="40" t="s">
        <v>23</v>
      </c>
      <c r="B10" s="75" t="s">
        <v>24</v>
      </c>
      <c r="C10" s="70">
        <v>60</v>
      </c>
      <c r="D10" s="8" t="s">
        <v>8</v>
      </c>
      <c r="E10" s="9"/>
      <c r="F10" s="46">
        <f t="shared" si="0"/>
        <v>0</v>
      </c>
      <c r="G10" s="49"/>
    </row>
    <row r="11" spans="1:7" s="7" customFormat="1" ht="20.1" customHeight="1">
      <c r="A11" s="40" t="s">
        <v>25</v>
      </c>
      <c r="B11" s="75" t="s">
        <v>26</v>
      </c>
      <c r="C11" s="70">
        <v>50</v>
      </c>
      <c r="D11" s="8" t="s">
        <v>8</v>
      </c>
      <c r="E11" s="9"/>
      <c r="F11" s="46">
        <f t="shared" si="0"/>
        <v>0</v>
      </c>
      <c r="G11" s="49"/>
    </row>
    <row r="12" spans="1:7" s="7" customFormat="1" ht="20.1" customHeight="1">
      <c r="A12" s="40" t="s">
        <v>27</v>
      </c>
      <c r="B12" s="75" t="s">
        <v>28</v>
      </c>
      <c r="C12" s="70">
        <v>50</v>
      </c>
      <c r="D12" s="8" t="s">
        <v>8</v>
      </c>
      <c r="E12" s="9"/>
      <c r="F12" s="46">
        <f t="shared" si="0"/>
        <v>0</v>
      </c>
      <c r="G12" s="49"/>
    </row>
    <row r="13" spans="1:7" s="7" customFormat="1" ht="20.1" customHeight="1">
      <c r="A13" s="40" t="s">
        <v>29</v>
      </c>
      <c r="B13" s="75" t="s">
        <v>30</v>
      </c>
      <c r="C13" s="70">
        <v>50</v>
      </c>
      <c r="D13" s="8" t="s">
        <v>8</v>
      </c>
      <c r="E13" s="9"/>
      <c r="F13" s="46">
        <f t="shared" si="0"/>
        <v>0</v>
      </c>
      <c r="G13" s="49"/>
    </row>
    <row r="14" spans="1:7" s="7" customFormat="1" ht="20.1" customHeight="1">
      <c r="A14" s="40" t="s">
        <v>31</v>
      </c>
      <c r="B14" s="75" t="s">
        <v>32</v>
      </c>
      <c r="C14" s="70">
        <v>2000</v>
      </c>
      <c r="D14" s="8" t="s">
        <v>8</v>
      </c>
      <c r="E14" s="9"/>
      <c r="F14" s="46">
        <f t="shared" si="0"/>
        <v>0</v>
      </c>
      <c r="G14" s="49"/>
    </row>
    <row r="15" spans="1:7" s="7" customFormat="1" ht="20.1" customHeight="1">
      <c r="A15" s="40" t="s">
        <v>33</v>
      </c>
      <c r="B15" s="75" t="s">
        <v>34</v>
      </c>
      <c r="C15" s="70">
        <v>150</v>
      </c>
      <c r="D15" s="8" t="s">
        <v>8</v>
      </c>
      <c r="E15" s="9"/>
      <c r="F15" s="46">
        <f t="shared" si="0"/>
        <v>0</v>
      </c>
      <c r="G15" s="49"/>
    </row>
    <row r="16" spans="1:7" s="7" customFormat="1" ht="20.1" customHeight="1">
      <c r="A16" s="40" t="s">
        <v>35</v>
      </c>
      <c r="B16" s="75" t="s">
        <v>36</v>
      </c>
      <c r="C16" s="70">
        <v>150</v>
      </c>
      <c r="D16" s="8" t="s">
        <v>8</v>
      </c>
      <c r="E16" s="9"/>
      <c r="F16" s="46">
        <f t="shared" si="0"/>
        <v>0</v>
      </c>
      <c r="G16" s="49"/>
    </row>
    <row r="17" spans="1:7" s="7" customFormat="1" ht="20.1" customHeight="1">
      <c r="A17" s="40" t="s">
        <v>37</v>
      </c>
      <c r="B17" s="75" t="s">
        <v>38</v>
      </c>
      <c r="C17" s="70">
        <v>800</v>
      </c>
      <c r="D17" s="8" t="s">
        <v>8</v>
      </c>
      <c r="E17" s="9"/>
      <c r="F17" s="46">
        <f t="shared" si="0"/>
        <v>0</v>
      </c>
      <c r="G17" s="49"/>
    </row>
    <row r="18" spans="1:7" s="7" customFormat="1" ht="20.1" customHeight="1">
      <c r="A18" s="40" t="s">
        <v>39</v>
      </c>
      <c r="B18" s="75" t="s">
        <v>40</v>
      </c>
      <c r="C18" s="71">
        <v>70</v>
      </c>
      <c r="D18" s="8" t="s">
        <v>8</v>
      </c>
      <c r="E18" s="9"/>
      <c r="F18" s="46">
        <f t="shared" si="0"/>
        <v>0</v>
      </c>
      <c r="G18" s="49"/>
    </row>
    <row r="19" spans="1:7" s="7" customFormat="1" ht="20.1" customHeight="1">
      <c r="A19" s="40" t="s">
        <v>41</v>
      </c>
      <c r="B19" s="75" t="s">
        <v>42</v>
      </c>
      <c r="C19" s="70">
        <v>250</v>
      </c>
      <c r="D19" s="8" t="s">
        <v>8</v>
      </c>
      <c r="E19" s="9"/>
      <c r="F19" s="46">
        <f t="shared" si="0"/>
        <v>0</v>
      </c>
      <c r="G19" s="49"/>
    </row>
    <row r="20" spans="1:7" s="7" customFormat="1" ht="20.1" customHeight="1">
      <c r="A20" s="40" t="s">
        <v>43</v>
      </c>
      <c r="B20" s="75" t="s">
        <v>44</v>
      </c>
      <c r="C20" s="71">
        <v>80</v>
      </c>
      <c r="D20" s="8" t="s">
        <v>8</v>
      </c>
      <c r="E20" s="9"/>
      <c r="F20" s="46">
        <f t="shared" si="0"/>
        <v>0</v>
      </c>
      <c r="G20" s="49"/>
    </row>
    <row r="21" spans="1:7" s="7" customFormat="1" ht="20.1" customHeight="1">
      <c r="A21" s="40" t="s">
        <v>45</v>
      </c>
      <c r="B21" s="75" t="s">
        <v>46</v>
      </c>
      <c r="C21" s="70">
        <v>120</v>
      </c>
      <c r="D21" s="8" t="s">
        <v>8</v>
      </c>
      <c r="E21" s="9"/>
      <c r="F21" s="46">
        <f t="shared" si="0"/>
        <v>0</v>
      </c>
      <c r="G21" s="49"/>
    </row>
    <row r="22" spans="1:7" s="7" customFormat="1" ht="20.1" customHeight="1">
      <c r="A22" s="40" t="s">
        <v>47</v>
      </c>
      <c r="B22" s="75" t="s">
        <v>48</v>
      </c>
      <c r="C22" s="72">
        <v>1800</v>
      </c>
      <c r="D22" s="8" t="s">
        <v>8</v>
      </c>
      <c r="E22" s="9"/>
      <c r="F22" s="46">
        <f t="shared" si="0"/>
        <v>0</v>
      </c>
      <c r="G22" s="49"/>
    </row>
    <row r="23" spans="1:7" s="7" customFormat="1" ht="20.1" customHeight="1">
      <c r="A23" s="40" t="s">
        <v>49</v>
      </c>
      <c r="B23" s="75" t="s">
        <v>50</v>
      </c>
      <c r="C23" s="70">
        <v>70</v>
      </c>
      <c r="D23" s="8" t="s">
        <v>8</v>
      </c>
      <c r="E23" s="9"/>
      <c r="F23" s="46">
        <f t="shared" si="0"/>
        <v>0</v>
      </c>
      <c r="G23" s="49"/>
    </row>
    <row r="24" spans="1:7" s="7" customFormat="1" ht="20.1" customHeight="1">
      <c r="A24" s="40" t="s">
        <v>51</v>
      </c>
      <c r="B24" s="75" t="s">
        <v>52</v>
      </c>
      <c r="C24" s="70">
        <v>700</v>
      </c>
      <c r="D24" s="8" t="s">
        <v>8</v>
      </c>
      <c r="E24" s="9"/>
      <c r="F24" s="46">
        <f t="shared" si="0"/>
        <v>0</v>
      </c>
      <c r="G24" s="49"/>
    </row>
    <row r="25" spans="1:7" s="7" customFormat="1" ht="20.1" customHeight="1">
      <c r="A25" s="40" t="s">
        <v>53</v>
      </c>
      <c r="B25" s="75" t="s">
        <v>54</v>
      </c>
      <c r="C25" s="70">
        <v>1250</v>
      </c>
      <c r="D25" s="8" t="s">
        <v>8</v>
      </c>
      <c r="E25" s="9"/>
      <c r="F25" s="46">
        <f t="shared" si="0"/>
        <v>0</v>
      </c>
      <c r="G25" s="49"/>
    </row>
    <row r="26" spans="1:7" s="7" customFormat="1" ht="55.2">
      <c r="A26" s="40" t="s">
        <v>55</v>
      </c>
      <c r="B26" s="75" t="s">
        <v>56</v>
      </c>
      <c r="C26" s="72">
        <v>4000</v>
      </c>
      <c r="D26" s="8" t="s">
        <v>8</v>
      </c>
      <c r="E26" s="9"/>
      <c r="F26" s="46">
        <f t="shared" si="0"/>
        <v>0</v>
      </c>
      <c r="G26" s="51" t="s">
        <v>57</v>
      </c>
    </row>
    <row r="27" spans="1:7" s="7" customFormat="1" ht="32.25" customHeight="1">
      <c r="A27" s="40" t="s">
        <v>58</v>
      </c>
      <c r="B27" s="75" t="s">
        <v>59</v>
      </c>
      <c r="C27" s="72">
        <v>300</v>
      </c>
      <c r="D27" s="8" t="s">
        <v>8</v>
      </c>
      <c r="E27" s="9"/>
      <c r="F27" s="46">
        <f t="shared" si="0"/>
        <v>0</v>
      </c>
      <c r="G27" s="49"/>
    </row>
    <row r="28" spans="1:7" s="7" customFormat="1" ht="20.1" customHeight="1">
      <c r="A28" s="40" t="s">
        <v>60</v>
      </c>
      <c r="B28" s="75" t="s">
        <v>61</v>
      </c>
      <c r="C28" s="72">
        <v>50</v>
      </c>
      <c r="D28" s="8" t="s">
        <v>62</v>
      </c>
      <c r="E28" s="9"/>
      <c r="F28" s="46">
        <f t="shared" si="0"/>
        <v>0</v>
      </c>
      <c r="G28" s="49"/>
    </row>
    <row r="29" spans="1:7" s="7" customFormat="1" ht="20.1" customHeight="1">
      <c r="A29" s="40" t="s">
        <v>63</v>
      </c>
      <c r="B29" s="75" t="s">
        <v>64</v>
      </c>
      <c r="C29" s="70">
        <v>150</v>
      </c>
      <c r="D29" s="8" t="s">
        <v>62</v>
      </c>
      <c r="E29" s="9"/>
      <c r="F29" s="46">
        <f t="shared" si="0"/>
        <v>0</v>
      </c>
      <c r="G29" s="49"/>
    </row>
    <row r="30" spans="1:7" s="7" customFormat="1" ht="20.1" customHeight="1">
      <c r="A30" s="40" t="s">
        <v>65</v>
      </c>
      <c r="B30" s="75" t="s">
        <v>66</v>
      </c>
      <c r="C30" s="70">
        <v>10</v>
      </c>
      <c r="D30" s="8" t="s">
        <v>8</v>
      </c>
      <c r="E30" s="9"/>
      <c r="F30" s="46">
        <f t="shared" si="0"/>
        <v>0</v>
      </c>
      <c r="G30" s="49"/>
    </row>
    <row r="31" spans="1:7" s="7" customFormat="1" ht="20.1" customHeight="1">
      <c r="A31" s="40" t="s">
        <v>67</v>
      </c>
      <c r="B31" s="75" t="s">
        <v>68</v>
      </c>
      <c r="C31" s="70">
        <v>10</v>
      </c>
      <c r="D31" s="8" t="s">
        <v>8</v>
      </c>
      <c r="E31" s="9"/>
      <c r="F31" s="46">
        <f t="shared" si="0"/>
        <v>0</v>
      </c>
      <c r="G31" s="49"/>
    </row>
    <row r="32" spans="1:7" s="7" customFormat="1" ht="20.1" customHeight="1">
      <c r="A32" s="40" t="s">
        <v>69</v>
      </c>
      <c r="B32" s="75" t="s">
        <v>70</v>
      </c>
      <c r="C32" s="70">
        <v>50</v>
      </c>
      <c r="D32" s="8" t="s">
        <v>8</v>
      </c>
      <c r="E32" s="9"/>
      <c r="F32" s="46">
        <f t="shared" si="0"/>
        <v>0</v>
      </c>
      <c r="G32" s="49"/>
    </row>
    <row r="33" spans="1:7" s="7" customFormat="1" ht="20.1" customHeight="1">
      <c r="A33" s="40" t="s">
        <v>71</v>
      </c>
      <c r="B33" s="75" t="s">
        <v>72</v>
      </c>
      <c r="C33" s="70">
        <v>500</v>
      </c>
      <c r="D33" s="8" t="s">
        <v>8</v>
      </c>
      <c r="E33" s="9"/>
      <c r="F33" s="46">
        <f t="shared" si="0"/>
        <v>0</v>
      </c>
      <c r="G33" s="49"/>
    </row>
    <row r="34" spans="1:7" s="7" customFormat="1" ht="20.1" customHeight="1">
      <c r="A34" s="40" t="s">
        <v>73</v>
      </c>
      <c r="B34" s="75" t="s">
        <v>74</v>
      </c>
      <c r="C34" s="72">
        <v>2000</v>
      </c>
      <c r="D34" s="8" t="s">
        <v>8</v>
      </c>
      <c r="E34" s="9"/>
      <c r="F34" s="46">
        <f t="shared" si="0"/>
        <v>0</v>
      </c>
      <c r="G34" s="49"/>
    </row>
    <row r="35" spans="1:7" s="7" customFormat="1" ht="20.1" customHeight="1">
      <c r="A35" s="40" t="s">
        <v>75</v>
      </c>
      <c r="B35" s="76" t="s">
        <v>76</v>
      </c>
      <c r="C35" s="72">
        <v>100</v>
      </c>
      <c r="D35" s="8" t="s">
        <v>8</v>
      </c>
      <c r="E35" s="9"/>
      <c r="F35" s="46">
        <f t="shared" si="0"/>
        <v>0</v>
      </c>
      <c r="G35" s="49"/>
    </row>
    <row r="36" spans="1:7" s="7" customFormat="1" ht="20.1" customHeight="1">
      <c r="A36" s="40" t="s">
        <v>77</v>
      </c>
      <c r="B36" s="76" t="s">
        <v>78</v>
      </c>
      <c r="C36" s="72">
        <v>100</v>
      </c>
      <c r="D36" s="8" t="s">
        <v>8</v>
      </c>
      <c r="E36" s="9"/>
      <c r="F36" s="46">
        <f t="shared" si="0"/>
        <v>0</v>
      </c>
      <c r="G36" s="49"/>
    </row>
    <row r="37" spans="1:7" s="7" customFormat="1" ht="20.1" customHeight="1">
      <c r="A37" s="40" t="s">
        <v>79</v>
      </c>
      <c r="B37" s="75" t="s">
        <v>80</v>
      </c>
      <c r="C37" s="70">
        <v>150</v>
      </c>
      <c r="D37" s="8" t="s">
        <v>8</v>
      </c>
      <c r="E37" s="9"/>
      <c r="F37" s="46">
        <f t="shared" si="0"/>
        <v>0</v>
      </c>
      <c r="G37" s="49"/>
    </row>
    <row r="38" spans="1:7" s="7" customFormat="1" ht="20.1" customHeight="1">
      <c r="A38" s="40" t="s">
        <v>81</v>
      </c>
      <c r="B38" s="75" t="s">
        <v>82</v>
      </c>
      <c r="C38" s="70">
        <v>100</v>
      </c>
      <c r="D38" s="8" t="s">
        <v>62</v>
      </c>
      <c r="E38" s="9"/>
      <c r="F38" s="46">
        <f t="shared" si="0"/>
        <v>0</v>
      </c>
      <c r="G38" s="49"/>
    </row>
    <row r="39" spans="1:7" s="7" customFormat="1" ht="20.1" customHeight="1">
      <c r="A39" s="40" t="s">
        <v>83</v>
      </c>
      <c r="B39" s="77" t="s">
        <v>84</v>
      </c>
      <c r="C39" s="70">
        <v>150</v>
      </c>
      <c r="D39" s="8" t="s">
        <v>8</v>
      </c>
      <c r="E39" s="9"/>
      <c r="F39" s="46">
        <f t="shared" si="0"/>
        <v>0</v>
      </c>
      <c r="G39" s="49"/>
    </row>
    <row r="40" spans="1:7" s="7" customFormat="1" ht="20.1" customHeight="1">
      <c r="A40" s="40" t="s">
        <v>85</v>
      </c>
      <c r="B40" s="78" t="s">
        <v>86</v>
      </c>
      <c r="C40" s="70">
        <v>20</v>
      </c>
      <c r="D40" s="8" t="s">
        <v>87</v>
      </c>
      <c r="E40" s="9"/>
      <c r="F40" s="46">
        <f t="shared" si="0"/>
        <v>0</v>
      </c>
      <c r="G40" s="49"/>
    </row>
    <row r="41" spans="1:7" s="7" customFormat="1" ht="20.1" customHeight="1">
      <c r="A41" s="41" t="s">
        <v>88</v>
      </c>
      <c r="B41" s="75" t="s">
        <v>89</v>
      </c>
      <c r="C41" s="70">
        <v>5</v>
      </c>
      <c r="D41" s="8" t="s">
        <v>87</v>
      </c>
      <c r="E41" s="9"/>
      <c r="F41" s="46">
        <f t="shared" si="0"/>
        <v>0</v>
      </c>
      <c r="G41" s="49"/>
    </row>
    <row r="42" spans="1:7" s="7" customFormat="1" ht="20.1" customHeight="1">
      <c r="A42" s="40" t="s">
        <v>90</v>
      </c>
      <c r="B42" s="76" t="s">
        <v>91</v>
      </c>
      <c r="C42" s="72">
        <v>1500</v>
      </c>
      <c r="D42" s="8" t="s">
        <v>8</v>
      </c>
      <c r="E42" s="9"/>
      <c r="F42" s="46">
        <f t="shared" si="0"/>
        <v>0</v>
      </c>
      <c r="G42" s="49"/>
    </row>
    <row r="43" spans="1:7" s="7" customFormat="1" ht="20.1" customHeight="1">
      <c r="A43" s="40" t="s">
        <v>92</v>
      </c>
      <c r="B43" s="75" t="s">
        <v>93</v>
      </c>
      <c r="C43" s="70">
        <v>100</v>
      </c>
      <c r="D43" s="8" t="s">
        <v>87</v>
      </c>
      <c r="E43" s="9"/>
      <c r="F43" s="46">
        <f t="shared" si="0"/>
        <v>0</v>
      </c>
      <c r="G43" s="49"/>
    </row>
    <row r="44" spans="1:7" s="7" customFormat="1" ht="20.1" customHeight="1">
      <c r="A44" s="40" t="s">
        <v>94</v>
      </c>
      <c r="B44" s="75" t="s">
        <v>26</v>
      </c>
      <c r="C44" s="70">
        <v>100</v>
      </c>
      <c r="D44" s="8" t="s">
        <v>8</v>
      </c>
      <c r="E44" s="9"/>
      <c r="F44" s="46">
        <f t="shared" si="0"/>
        <v>0</v>
      </c>
      <c r="G44" s="49"/>
    </row>
    <row r="45" spans="1:7" s="7" customFormat="1" ht="20.1" customHeight="1">
      <c r="A45" s="40" t="s">
        <v>95</v>
      </c>
      <c r="B45" s="75" t="s">
        <v>96</v>
      </c>
      <c r="C45" s="70">
        <v>7000</v>
      </c>
      <c r="D45" s="8" t="s">
        <v>8</v>
      </c>
      <c r="E45" s="9"/>
      <c r="F45" s="46">
        <f t="shared" si="0"/>
        <v>0</v>
      </c>
      <c r="G45" s="49"/>
    </row>
    <row r="46" spans="1:7" s="7" customFormat="1" ht="20.1" customHeight="1">
      <c r="A46" s="40" t="s">
        <v>97</v>
      </c>
      <c r="B46" s="79" t="s">
        <v>98</v>
      </c>
      <c r="C46" s="70">
        <v>150</v>
      </c>
      <c r="D46" s="8" t="s">
        <v>8</v>
      </c>
      <c r="E46" s="9"/>
      <c r="F46" s="46">
        <f t="shared" si="0"/>
        <v>0</v>
      </c>
      <c r="G46" s="49"/>
    </row>
    <row r="47" spans="1:7" s="7" customFormat="1" ht="20.1" customHeight="1">
      <c r="A47" s="40" t="s">
        <v>99</v>
      </c>
      <c r="B47" s="75" t="s">
        <v>100</v>
      </c>
      <c r="C47" s="70">
        <v>100</v>
      </c>
      <c r="D47" s="8" t="s">
        <v>8</v>
      </c>
      <c r="E47" s="9"/>
      <c r="F47" s="46">
        <f t="shared" si="0"/>
        <v>0</v>
      </c>
      <c r="G47" s="49"/>
    </row>
    <row r="48" spans="1:7" s="7" customFormat="1" ht="20.1" customHeight="1">
      <c r="A48" s="40" t="s">
        <v>101</v>
      </c>
      <c r="B48" s="75" t="s">
        <v>102</v>
      </c>
      <c r="C48" s="70">
        <v>100</v>
      </c>
      <c r="D48" s="8" t="s">
        <v>8</v>
      </c>
      <c r="E48" s="9"/>
      <c r="F48" s="46">
        <f t="shared" si="0"/>
        <v>0</v>
      </c>
      <c r="G48" s="49"/>
    </row>
    <row r="49" spans="1:7" s="7" customFormat="1" ht="20.1" customHeight="1" thickBot="1">
      <c r="A49" s="42" t="s">
        <v>103</v>
      </c>
      <c r="B49" s="80" t="s">
        <v>104</v>
      </c>
      <c r="C49" s="73">
        <v>150</v>
      </c>
      <c r="D49" s="43" t="s">
        <v>8</v>
      </c>
      <c r="E49" s="44"/>
      <c r="F49" s="47">
        <f aca="true" t="shared" si="1" ref="F49">E49*C49</f>
        <v>0</v>
      </c>
      <c r="G49" s="52"/>
    </row>
    <row r="50" spans="1:6" ht="49.95" customHeight="1" thickBot="1">
      <c r="A50" s="84" t="s">
        <v>117</v>
      </c>
      <c r="B50" s="85"/>
      <c r="C50" s="85"/>
      <c r="D50" s="85"/>
      <c r="E50" s="86"/>
      <c r="F50" s="36">
        <f>SUM(F2:F49)</f>
        <v>0</v>
      </c>
    </row>
    <row r="54" spans="2:6" ht="15">
      <c r="B54" s="10"/>
      <c r="C54" s="10"/>
      <c r="D54" s="11"/>
      <c r="E54" s="11"/>
      <c r="F54" s="11"/>
    </row>
    <row r="55" spans="2:6" ht="15">
      <c r="B55" s="12"/>
      <c r="C55" s="13"/>
      <c r="D55" s="13"/>
      <c r="E55" s="14"/>
      <c r="F55" s="15"/>
    </row>
    <row r="56" spans="2:6" ht="20.1" customHeight="1">
      <c r="B56" s="16"/>
      <c r="C56" s="13"/>
      <c r="D56" s="13"/>
      <c r="E56" s="14"/>
      <c r="F56" s="1"/>
    </row>
    <row r="57" spans="2:6" ht="20.1" customHeight="1">
      <c r="B57" s="12"/>
      <c r="C57" s="13"/>
      <c r="D57" s="13"/>
      <c r="E57" s="14"/>
      <c r="F57" s="1"/>
    </row>
    <row r="58" spans="2:6" ht="15">
      <c r="B58" s="12"/>
      <c r="C58" s="13"/>
      <c r="D58" s="13"/>
      <c r="E58" s="14"/>
      <c r="F58" s="15"/>
    </row>
  </sheetData>
  <mergeCells count="1">
    <mergeCell ref="A50:E50"/>
  </mergeCells>
  <printOptions/>
  <pageMargins left="0.7" right="0.7" top="0.7874015750000001" bottom="0.7874015750000001" header="0.3" footer="0.3"/>
  <pageSetup fitToHeight="0" fitToWidth="1" horizontalDpi="600" verticalDpi="600" orientation="landscape" paperSize="9" scale="56" r:id="rId1"/>
  <ignoredErrors>
    <ignoredError sqref="A45 A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zoomScaleSheetLayoutView="100" workbookViewId="0" topLeftCell="A1">
      <selection activeCell="A15" sqref="A15"/>
    </sheetView>
  </sheetViews>
  <sheetFormatPr defaultColWidth="9.140625" defaultRowHeight="15"/>
  <cols>
    <col min="1" max="1" width="30.8515625" style="0" customWidth="1"/>
    <col min="2" max="2" width="20.7109375" style="1" customWidth="1"/>
    <col min="3" max="4" width="20.7109375" style="0" customWidth="1"/>
    <col min="5" max="5" width="25.7109375" style="1" customWidth="1"/>
    <col min="6" max="6" width="52.28125" style="0" customWidth="1"/>
  </cols>
  <sheetData>
    <row r="2" spans="1:6" ht="50.1" customHeight="1" thickBot="1">
      <c r="A2" s="17" t="s">
        <v>105</v>
      </c>
      <c r="B2" s="59" t="s">
        <v>106</v>
      </c>
      <c r="C2" s="17" t="s">
        <v>3</v>
      </c>
      <c r="D2" s="18" t="s">
        <v>4</v>
      </c>
      <c r="E2" s="53" t="s">
        <v>118</v>
      </c>
      <c r="F2" s="18" t="s">
        <v>5</v>
      </c>
    </row>
    <row r="3" spans="1:6" ht="49.95" customHeight="1">
      <c r="A3" s="64" t="s">
        <v>107</v>
      </c>
      <c r="B3" s="60">
        <v>140</v>
      </c>
      <c r="C3" s="31" t="s">
        <v>108</v>
      </c>
      <c r="D3" s="32"/>
      <c r="E3" s="81">
        <f>SUM(D3*B3)</f>
        <v>0</v>
      </c>
      <c r="F3" s="55" t="s">
        <v>109</v>
      </c>
    </row>
    <row r="4" spans="1:6" ht="49.95" customHeight="1">
      <c r="A4" s="65" t="s">
        <v>110</v>
      </c>
      <c r="B4" s="61">
        <v>10</v>
      </c>
      <c r="C4" s="19" t="s">
        <v>108</v>
      </c>
      <c r="D4" s="20"/>
      <c r="E4" s="83">
        <f aca="true" t="shared" si="0" ref="E4:E7">SUM(D4*B4)</f>
        <v>0</v>
      </c>
      <c r="F4" s="56" t="s">
        <v>109</v>
      </c>
    </row>
    <row r="5" spans="1:6" ht="49.95" customHeight="1">
      <c r="A5" s="66" t="s">
        <v>111</v>
      </c>
      <c r="B5" s="62">
        <v>250</v>
      </c>
      <c r="C5" s="21" t="s">
        <v>108</v>
      </c>
      <c r="D5" s="22"/>
      <c r="E5" s="83">
        <f t="shared" si="0"/>
        <v>0</v>
      </c>
      <c r="F5" s="57" t="s">
        <v>112</v>
      </c>
    </row>
    <row r="6" spans="1:6" ht="49.95" customHeight="1">
      <c r="A6" s="67" t="s">
        <v>113</v>
      </c>
      <c r="B6" s="62">
        <v>15</v>
      </c>
      <c r="C6" s="21" t="s">
        <v>108</v>
      </c>
      <c r="D6" s="22"/>
      <c r="E6" s="82">
        <f t="shared" si="0"/>
        <v>0</v>
      </c>
      <c r="F6" s="57" t="s">
        <v>114</v>
      </c>
    </row>
    <row r="7" spans="1:6" ht="49.95" customHeight="1" thickBot="1">
      <c r="A7" s="68" t="s">
        <v>115</v>
      </c>
      <c r="B7" s="63">
        <v>20</v>
      </c>
      <c r="C7" s="33" t="s">
        <v>108</v>
      </c>
      <c r="D7" s="34"/>
      <c r="E7" s="54">
        <f t="shared" si="0"/>
        <v>0</v>
      </c>
      <c r="F7" s="58" t="s">
        <v>109</v>
      </c>
    </row>
    <row r="8" spans="1:6" ht="50.1" customHeight="1" thickBot="1">
      <c r="A8" s="87" t="s">
        <v>119</v>
      </c>
      <c r="B8" s="88"/>
      <c r="C8" s="88"/>
      <c r="D8" s="88"/>
      <c r="E8" s="35">
        <f>SUM(E3:E7)</f>
        <v>0</v>
      </c>
      <c r="F8" s="30"/>
    </row>
    <row r="9" spans="1:5" s="1" customFormat="1" ht="19.95" customHeight="1">
      <c r="A9" s="23"/>
      <c r="B9" s="23"/>
      <c r="C9" s="23"/>
      <c r="D9" s="24"/>
      <c r="E9" s="24"/>
    </row>
    <row r="10" spans="1:2" ht="15">
      <c r="A10" s="25" t="s">
        <v>116</v>
      </c>
      <c r="B10" s="25"/>
    </row>
    <row r="13" spans="4:5" ht="15">
      <c r="D13" s="26"/>
      <c r="E13" s="26"/>
    </row>
    <row r="14" spans="4:5" ht="15">
      <c r="D14" s="26"/>
      <c r="E14" s="26"/>
    </row>
    <row r="15" spans="4:5" ht="15">
      <c r="D15" s="26"/>
      <c r="E15" s="26"/>
    </row>
    <row r="16" spans="4:5" ht="15">
      <c r="D16" s="26"/>
      <c r="E16" s="26"/>
    </row>
    <row r="17" spans="4:5" ht="15">
      <c r="D17" s="26"/>
      <c r="E17" s="26"/>
    </row>
    <row r="18" spans="4:5" ht="15">
      <c r="D18" s="26"/>
      <c r="E18" s="26"/>
    </row>
    <row r="19" spans="4:5" ht="15">
      <c r="D19" s="26"/>
      <c r="E19" s="26"/>
    </row>
    <row r="20" spans="4:5" ht="15">
      <c r="D20" s="27"/>
      <c r="E20" s="27"/>
    </row>
    <row r="21" spans="4:5" ht="15">
      <c r="D21" s="26"/>
      <c r="E21" s="26"/>
    </row>
    <row r="22" spans="4:5" ht="15">
      <c r="D22" s="26"/>
      <c r="E22" s="26"/>
    </row>
    <row r="23" spans="4:5" ht="15">
      <c r="D23" s="28"/>
      <c r="E23" s="28"/>
    </row>
    <row r="25" spans="4:5" ht="15">
      <c r="D25" s="26"/>
      <c r="E25" s="26"/>
    </row>
  </sheetData>
  <mergeCells count="1">
    <mergeCell ref="A8:D8"/>
  </mergeCells>
  <printOptions/>
  <pageMargins left="0.7" right="0.7" top="0.7874015750000001" bottom="0.7874015750000001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Jitka RŮŽIČKOVÁ</cp:lastModifiedBy>
  <cp:lastPrinted>2020-12-21T07:06:51Z</cp:lastPrinted>
  <dcterms:created xsi:type="dcterms:W3CDTF">2015-12-03T12:18:50Z</dcterms:created>
  <dcterms:modified xsi:type="dcterms:W3CDTF">2020-12-22T14:43:52Z</dcterms:modified>
  <cp:category/>
  <cp:version/>
  <cp:contentType/>
  <cp:contentStatus/>
  <cp:revision>1</cp:revision>
</cp:coreProperties>
</file>