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9"/>
  <workbookPr updateLinks="never" defaultThemeVersion="124226"/>
  <bookViews>
    <workbookView xWindow="0" yWindow="0" windowWidth="23040" windowHeight="9060" tabRatio="939" activeTab="0"/>
  </bookViews>
  <sheets>
    <sheet name="Nábytek" sheetId="22" r:id="rId1"/>
  </sheets>
  <definedNames>
    <definedName name="_xlnm.Print_Area" localSheetId="0">'Nábytek'!$B$1:$R$15</definedName>
  </definedNames>
  <calcPr calcId="191029"/>
</workbook>
</file>

<file path=xl/sharedStrings.xml><?xml version="1.0" encoding="utf-8"?>
<sst xmlns="http://schemas.openxmlformats.org/spreadsheetml/2006/main" count="49" uniqueCount="41">
  <si>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</si>
  <si>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</si>
  <si>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</si>
  <si>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</si>
  <si>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</si>
  <si>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</si>
  <si>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</si>
  <si>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</si>
  <si>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</si>
  <si>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</si>
  <si>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</si>
  <si>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</si>
  <si>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</si>
  <si>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</si>
  <si>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foto</t>
  </si>
  <si>
    <t>ks</t>
  </si>
  <si>
    <t>Název</t>
  </si>
  <si>
    <t>Měrná jednotka [MJ]</t>
  </si>
  <si>
    <t xml:space="preserve">Popis </t>
  </si>
  <si>
    <t xml:space="preserve">Pokud financováno z projektových prostředků, pak ŘEŠITEL uvede: NÁZEV A ČÍSLO DOTAČNÍHO PROJEKTU </t>
  </si>
  <si>
    <t>Obchodní podmínky NAD RÁMEC STANDARDNÍCH 
obchodních podmínek</t>
  </si>
  <si>
    <t>Kontaktní osoba 
k převzetí zboží</t>
  </si>
  <si>
    <t xml:space="preserve">Místo dodání </t>
  </si>
  <si>
    <t>Maximální cena za jednotlivé položky 
 v Kč BEZ DPH</t>
  </si>
  <si>
    <t xml:space="preserve">POZNÁMKA </t>
  </si>
  <si>
    <t>Set - jídelní stůl a židle</t>
  </si>
  <si>
    <t>Židle plastová (polypropylén)</t>
  </si>
  <si>
    <t>Stolek s vysokou nohou</t>
  </si>
  <si>
    <t>Bc. Veronika Forstová,
Tel.: 37763 6001</t>
  </si>
  <si>
    <t>Sedací pytel</t>
  </si>
  <si>
    <t xml:space="preserve">Sedací pytel, jehož šití je účelně vymyšleno tak, aby křeslo poskytovalo oporu pro záda a zachovalo si tvar.
Rozměry: základna (šířka) min. 70 cm, výška min. 75 cm.
Objem granulátu: min. 200 l. 
Výplň: polystyrenové kuličky ve velikosti 2-5 mm (EPS 70). 
Nostnost min. 120 kg. 
Materiál: eco kůže. 
Barva: 5ks limeta, 5ks oranžová dle vzorníku dodavatele. </t>
  </si>
  <si>
    <t>Veleslavínova 42,
301 00 Plzeň,
Fakulta pedagogická - Děkanát,
místnost VC - vynesení do atria.</t>
  </si>
  <si>
    <t>Židle polypropylén - viz ilustrační obrázek.
Rozměry:
Šířka min. 50 cm.
Hloubka min. 51,5 cm .
Výška min. 82,5 cm.
Výška sezení min. 47 cm.
Nosnost min. 90 kg.
Barva: hořčičná.</t>
  </si>
  <si>
    <t>Židle polypropylén - viz ilustrační obrázek.
Rozměry:
Šířka min. 50 cm.
Hloubka min. 51,5 cm.
Výška min. 82,5 cm.
Výška sezení min. 47 cm.
Nosnost min. 90 kg.
Barva: zelená.</t>
  </si>
  <si>
    <t xml:space="preserve">Vysoký stolek pro bistro s litinovou nohou - viz ilustrační obrázek.
Výška 1100 mm, Ø 700 mm.
Deska stolu z kvalitní dřevotřískové desky s povlakem melaminovou pryskyřicí v černé barvě, tloušťka min. 25 mm, s plastovou protinárazovou hranou. 
Těžká litinová noha v černé barvě.
Deska stolu Ø 700 mm. 
Středový sloupek Ø 76 mm, Ø nohy 440 mm. </t>
  </si>
  <si>
    <t>Jídelní stůl 80x80 bílý + 4 židle černé - viz ilustrační obrázek.
Stůl: 
deska MDF - barevné provedení bílá, 
kovová konstrukce - barevné provedení bílá, 
kulaté nohy, materiál masiv buk, nastavitelné plastové kluzáky s pochromovanou krytkou.
Rozměr stolu (š/h/v): 80 × 80 × 74 cm. 
Židle: 
materiál sedačky PP, barevné provedení černá,
kovová konstrukce, nohy masiv buk, výška sedu min. 46 cm.
Rrozměr židle (š/h/v): 46 × 51 × 84 cm.
Nosnost min. 90 kg.</t>
  </si>
  <si>
    <t>Jídelní stůl 80x80 bílý + 4 židle šedé - viz ilustrační obrázek.
Stůl:
deska MDF - barevné provedení bílá, 
kovová konstrukce - barevné provedení bílá,
kulaté nohy, materiál masiv buk, nastavitelné plastové kluzáky s pochromovanou krytkou .
Rozměr stolu (š/h/v): 80 × 80 × 74 cm.
Židle:
materiál sedačky PP, barevné provedení šedá,
kovová konstrukce, nohy masiv buk, výška sedu min. 46 cm.
Rozměr židle (š/h/v): 46 × 51 × 84 cm.
Nosnost min. 90 kg.</t>
  </si>
  <si>
    <t>Nábytek pro ZČU  (II.) 027 - 2020 (N-(II.)-027-2020)</t>
  </si>
  <si>
    <t>Priloha_c._1_Kupni_smlouvy_technicka_specifikace_N-(II.)-027-2020</t>
  </si>
  <si>
    <t>Záruka na zboží min. 24 měsíců.
Dodání ve smontovaném stavu a do místa plnění, vynesení do atria.
Dodání zboží do místa plnění do 6  týdnů od dojití výzvy k plnění smlouvy.</t>
  </si>
  <si>
    <t>Dodání ve smontovaném stavu a do místa plnění, vynesení do atria.
Dodání zboží do místa plnění do 6 týdnů od dojití výzvy k plnění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</si>
</sst>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ck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4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6</xdr:row>
      <xdr:rowOff>647700</xdr:rowOff>
    </xdr:from>
    <xdr:to>
      <xdr:col>6</xdr:col>
      <xdr:colOff>1619250</xdr:colOff>
      <xdr:row>6</xdr:row>
      <xdr:rowOff>1762125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3086100"/>
          <a:ext cx="1485900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800100</xdr:rowOff>
    </xdr:from>
    <xdr:to>
      <xdr:col>6</xdr:col>
      <xdr:colOff>1543050</xdr:colOff>
      <xdr:row>7</xdr:row>
      <xdr:rowOff>1866900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5829300"/>
          <a:ext cx="1390650" cy="10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8</xdr:row>
      <xdr:rowOff>171450</xdr:rowOff>
    </xdr:from>
    <xdr:to>
      <xdr:col>6</xdr:col>
      <xdr:colOff>1562100</xdr:colOff>
      <xdr:row>8</xdr:row>
      <xdr:rowOff>1638300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7886700"/>
          <a:ext cx="1371600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266700</xdr:colOff>
      <xdr:row>9</xdr:row>
      <xdr:rowOff>285750</xdr:rowOff>
    </xdr:from>
    <xdr:to>
      <xdr:col>6</xdr:col>
      <xdr:colOff>1428750</xdr:colOff>
      <xdr:row>9</xdr:row>
      <xdr:rowOff>1714500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10850" y="9877425"/>
          <a:ext cx="116205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361950</xdr:colOff>
      <xdr:row>10</xdr:row>
      <xdr:rowOff>219075</xdr:rowOff>
    </xdr:from>
    <xdr:to>
      <xdr:col>6</xdr:col>
      <xdr:colOff>1276350</xdr:colOff>
      <xdr:row>10</xdr:row>
      <xdr:rowOff>1362075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11868150"/>
          <a:ext cx="914400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238125</xdr:colOff>
      <xdr:row>11</xdr:row>
      <xdr:rowOff>323850</xdr:rowOff>
    </xdr:from>
    <xdr:to>
      <xdr:col>6</xdr:col>
      <xdr:colOff>1524000</xdr:colOff>
      <xdr:row>11</xdr:row>
      <xdr:rowOff>1504950</xdr:rowOff>
    </xdr:to>
    <xdr:pic>
      <xdr:nvPicPr>
        <xdr:cNvPr id="8" name="Obrázek 7" descr="https://www.nabytek.cz/uploads/images/product/2016/10/20746_41f01_large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82275" y="13477875"/>
          <a:ext cx="1285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abSelected="1" zoomScale="80" zoomScaleNormal="80" workbookViewId="0" topLeftCell="H1">
      <selection activeCell="O7" sqref="O7:O12"/>
    </sheetView>
  </sheetViews>
  <sheetFormatPr defaultColWidth="9.140625" defaultRowHeight="15"/>
  <cols>
    <col min="1" max="1" width="1.421875" style="65" customWidth="1"/>
    <col min="2" max="2" width="5.7109375" style="65" customWidth="1"/>
    <col min="3" max="3" width="34.28125" style="7" customWidth="1"/>
    <col min="4" max="4" width="10.7109375" style="106" customWidth="1"/>
    <col min="5" max="5" width="11.140625" style="11" customWidth="1"/>
    <col min="6" max="6" width="91.8515625" style="7" customWidth="1"/>
    <col min="7" max="7" width="24.7109375" style="7" customWidth="1"/>
    <col min="8" max="8" width="29.140625" style="107" customWidth="1"/>
    <col min="9" max="9" width="21.7109375" style="65" hidden="1" customWidth="1"/>
    <col min="10" max="10" width="54.28125" style="12" customWidth="1"/>
    <col min="11" max="11" width="24.8515625" style="65" customWidth="1"/>
    <col min="12" max="12" width="41.140625" style="107" customWidth="1"/>
    <col min="13" max="13" width="17.7109375" style="107" hidden="1" customWidth="1"/>
    <col min="14" max="14" width="22.28125" style="65" customWidth="1"/>
    <col min="15" max="15" width="26.140625" style="65" customWidth="1"/>
    <col min="16" max="16" width="21.00390625" style="65" customWidth="1"/>
    <col min="17" max="17" width="19.421875" style="65" customWidth="1"/>
    <col min="18" max="18" width="21.140625" style="65" hidden="1" customWidth="1"/>
    <col min="19" max="16384" width="8.8515625" style="65" customWidth="1"/>
  </cols>
  <sheetData>
    <row r="1" spans="2:17" s="12" customFormat="1" ht="24.6" customHeight="1">
      <c r="B1" s="42" t="s">
        <v>37</v>
      </c>
      <c r="C1" s="42"/>
      <c r="D1" s="42"/>
      <c r="E1" s="42"/>
      <c r="F1" s="7"/>
      <c r="G1" s="7"/>
      <c r="H1" s="7"/>
      <c r="L1" s="7"/>
      <c r="M1" s="7"/>
      <c r="O1" s="46" t="s">
        <v>38</v>
      </c>
      <c r="P1" s="46"/>
      <c r="Q1" s="46"/>
    </row>
    <row r="2" spans="1:18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47"/>
      <c r="Q2" s="47"/>
      <c r="R2" s="48"/>
    </row>
    <row r="3" spans="2:17" s="12" customFormat="1" ht="19.95" customHeight="1">
      <c r="B3" s="49"/>
      <c r="C3" s="50" t="s">
        <v>4</v>
      </c>
      <c r="D3" s="51"/>
      <c r="E3" s="51"/>
      <c r="F3" s="51"/>
      <c r="G3" s="51"/>
      <c r="H3" s="52"/>
      <c r="I3" s="52"/>
      <c r="J3" s="52"/>
      <c r="K3" s="47"/>
      <c r="L3" s="53"/>
      <c r="M3" s="53"/>
      <c r="N3" s="47"/>
      <c r="O3" s="47"/>
      <c r="Q3" s="47"/>
    </row>
    <row r="4" spans="2:17" s="12" customFormat="1" ht="19.95" customHeight="1" thickBot="1">
      <c r="B4" s="54"/>
      <c r="C4" s="50" t="s">
        <v>11</v>
      </c>
      <c r="D4" s="51"/>
      <c r="E4" s="51"/>
      <c r="F4" s="51"/>
      <c r="G4" s="51"/>
      <c r="H4" s="51"/>
      <c r="I4" s="47"/>
      <c r="J4" s="47"/>
      <c r="K4" s="47"/>
      <c r="L4" s="7"/>
      <c r="M4" s="7"/>
      <c r="N4" s="47"/>
      <c r="O4" s="47"/>
      <c r="Q4" s="47"/>
    </row>
    <row r="5" spans="2:15" s="12" customFormat="1" ht="37.5" customHeight="1" thickBot="1">
      <c r="B5" s="9"/>
      <c r="C5" s="10"/>
      <c r="D5" s="11"/>
      <c r="E5" s="11"/>
      <c r="F5" s="7"/>
      <c r="G5" s="7"/>
      <c r="H5" s="16" t="s">
        <v>10</v>
      </c>
      <c r="L5" s="7"/>
      <c r="M5" s="13"/>
      <c r="O5" s="19" t="s">
        <v>10</v>
      </c>
    </row>
    <row r="6" spans="2:18" s="12" customFormat="1" ht="73.2" thickBot="1" thickTop="1">
      <c r="B6" s="14" t="s">
        <v>1</v>
      </c>
      <c r="C6" s="20" t="s">
        <v>16</v>
      </c>
      <c r="D6" s="20" t="s">
        <v>0</v>
      </c>
      <c r="E6" s="20" t="s">
        <v>17</v>
      </c>
      <c r="F6" s="20" t="s">
        <v>18</v>
      </c>
      <c r="G6" s="20" t="s">
        <v>14</v>
      </c>
      <c r="H6" s="18" t="s">
        <v>2</v>
      </c>
      <c r="I6" s="20" t="s">
        <v>19</v>
      </c>
      <c r="J6" s="20" t="s">
        <v>20</v>
      </c>
      <c r="K6" s="41" t="s">
        <v>21</v>
      </c>
      <c r="L6" s="20" t="s">
        <v>22</v>
      </c>
      <c r="M6" s="20" t="s">
        <v>23</v>
      </c>
      <c r="N6" s="20" t="s">
        <v>5</v>
      </c>
      <c r="O6" s="17" t="s">
        <v>6</v>
      </c>
      <c r="P6" s="20" t="s">
        <v>7</v>
      </c>
      <c r="Q6" s="20" t="s">
        <v>8</v>
      </c>
      <c r="R6" s="20" t="s">
        <v>24</v>
      </c>
    </row>
    <row r="7" spans="1:18" ht="204" customHeight="1" thickTop="1">
      <c r="A7" s="55"/>
      <c r="B7" s="56">
        <v>1</v>
      </c>
      <c r="C7" s="57" t="s">
        <v>25</v>
      </c>
      <c r="D7" s="58">
        <v>1</v>
      </c>
      <c r="E7" s="59" t="s">
        <v>15</v>
      </c>
      <c r="F7" s="60" t="s">
        <v>35</v>
      </c>
      <c r="G7" s="61"/>
      <c r="H7" s="34"/>
      <c r="I7" s="62"/>
      <c r="J7" s="63" t="s">
        <v>39</v>
      </c>
      <c r="K7" s="62" t="s">
        <v>28</v>
      </c>
      <c r="L7" s="62" t="s">
        <v>31</v>
      </c>
      <c r="M7" s="31">
        <f>D7*N7</f>
        <v>9900</v>
      </c>
      <c r="N7" s="35">
        <v>9900</v>
      </c>
      <c r="O7" s="36"/>
      <c r="P7" s="32">
        <f>D7*O7</f>
        <v>0</v>
      </c>
      <c r="Q7" s="33" t="str">
        <f aca="true" t="shared" si="0" ref="Q7:Q12">IF(ISNUMBER(O7),IF(O7&gt;N7,"NEVYHOVUJE","VYHOVUJE")," ")</f>
        <v xml:space="preserve"> </v>
      </c>
      <c r="R7" s="64"/>
    </row>
    <row r="8" spans="1:18" ht="211.8" customHeight="1">
      <c r="A8" s="55"/>
      <c r="B8" s="66">
        <v>2</v>
      </c>
      <c r="C8" s="67" t="s">
        <v>25</v>
      </c>
      <c r="D8" s="68">
        <v>2</v>
      </c>
      <c r="E8" s="69" t="s">
        <v>15</v>
      </c>
      <c r="F8" s="70" t="s">
        <v>36</v>
      </c>
      <c r="G8" s="71"/>
      <c r="H8" s="37"/>
      <c r="I8" s="72"/>
      <c r="J8" s="73"/>
      <c r="K8" s="72"/>
      <c r="L8" s="72"/>
      <c r="M8" s="28">
        <f>D8*N8</f>
        <v>19800</v>
      </c>
      <c r="N8" s="38">
        <v>9900</v>
      </c>
      <c r="O8" s="39"/>
      <c r="P8" s="29">
        <f>D8*O8</f>
        <v>0</v>
      </c>
      <c r="Q8" s="30" t="str">
        <f t="shared" si="0"/>
        <v xml:space="preserve"> </v>
      </c>
      <c r="R8" s="74"/>
    </row>
    <row r="9" spans="1:18" ht="148.2" customHeight="1">
      <c r="A9" s="55"/>
      <c r="B9" s="66">
        <v>3</v>
      </c>
      <c r="C9" s="67" t="s">
        <v>26</v>
      </c>
      <c r="D9" s="68">
        <v>6</v>
      </c>
      <c r="E9" s="69" t="s">
        <v>15</v>
      </c>
      <c r="F9" s="70" t="s">
        <v>32</v>
      </c>
      <c r="G9" s="71"/>
      <c r="H9" s="37"/>
      <c r="I9" s="72"/>
      <c r="J9" s="73"/>
      <c r="K9" s="72"/>
      <c r="L9" s="72"/>
      <c r="M9" s="28">
        <f>D9*N9</f>
        <v>11400</v>
      </c>
      <c r="N9" s="38">
        <v>1900</v>
      </c>
      <c r="O9" s="39"/>
      <c r="P9" s="29">
        <f>D9*O9</f>
        <v>0</v>
      </c>
      <c r="Q9" s="30" t="str">
        <f t="shared" si="0"/>
        <v xml:space="preserve"> </v>
      </c>
      <c r="R9" s="74"/>
    </row>
    <row r="10" spans="1:18" ht="162" customHeight="1">
      <c r="A10" s="55"/>
      <c r="B10" s="66">
        <v>4</v>
      </c>
      <c r="C10" s="67" t="s">
        <v>26</v>
      </c>
      <c r="D10" s="68">
        <v>6</v>
      </c>
      <c r="E10" s="69" t="s">
        <v>15</v>
      </c>
      <c r="F10" s="70" t="s">
        <v>33</v>
      </c>
      <c r="G10" s="71"/>
      <c r="H10" s="37"/>
      <c r="I10" s="72"/>
      <c r="J10" s="73"/>
      <c r="K10" s="72"/>
      <c r="L10" s="72"/>
      <c r="M10" s="28">
        <f>D10*N10</f>
        <v>11400</v>
      </c>
      <c r="N10" s="38">
        <v>1900</v>
      </c>
      <c r="O10" s="39"/>
      <c r="P10" s="29">
        <f>D10*O10</f>
        <v>0</v>
      </c>
      <c r="Q10" s="30" t="str">
        <f t="shared" si="0"/>
        <v xml:space="preserve"> </v>
      </c>
      <c r="R10" s="74"/>
    </row>
    <row r="11" spans="1:18" ht="118.8" customHeight="1">
      <c r="A11" s="55"/>
      <c r="B11" s="66">
        <v>5</v>
      </c>
      <c r="C11" s="67" t="s">
        <v>27</v>
      </c>
      <c r="D11" s="68">
        <v>10</v>
      </c>
      <c r="E11" s="69" t="s">
        <v>15</v>
      </c>
      <c r="F11" s="70" t="s">
        <v>34</v>
      </c>
      <c r="G11" s="71"/>
      <c r="H11" s="37"/>
      <c r="I11" s="75"/>
      <c r="J11" s="76"/>
      <c r="K11" s="72"/>
      <c r="L11" s="72"/>
      <c r="M11" s="28">
        <f>D11*N11</f>
        <v>47500</v>
      </c>
      <c r="N11" s="38">
        <v>4750</v>
      </c>
      <c r="O11" s="39"/>
      <c r="P11" s="29">
        <f>D11*O11</f>
        <v>0</v>
      </c>
      <c r="Q11" s="30" t="str">
        <f t="shared" si="0"/>
        <v xml:space="preserve"> </v>
      </c>
      <c r="R11" s="74"/>
    </row>
    <row r="12" spans="1:18" ht="143.4" customHeight="1" thickBot="1">
      <c r="A12" s="55"/>
      <c r="B12" s="77">
        <v>6</v>
      </c>
      <c r="C12" s="78" t="s">
        <v>29</v>
      </c>
      <c r="D12" s="79">
        <v>10</v>
      </c>
      <c r="E12" s="80" t="s">
        <v>15</v>
      </c>
      <c r="F12" s="81" t="s">
        <v>30</v>
      </c>
      <c r="G12" s="82"/>
      <c r="H12" s="23"/>
      <c r="I12" s="83"/>
      <c r="J12" s="84" t="s">
        <v>40</v>
      </c>
      <c r="K12" s="85"/>
      <c r="L12" s="85"/>
      <c r="M12" s="40">
        <f>D12*N12</f>
        <v>26500</v>
      </c>
      <c r="N12" s="24">
        <v>2650</v>
      </c>
      <c r="O12" s="25"/>
      <c r="P12" s="26">
        <f>D12*O12</f>
        <v>0</v>
      </c>
      <c r="Q12" s="27" t="str">
        <f t="shared" si="0"/>
        <v xml:space="preserve"> </v>
      </c>
      <c r="R12" s="86"/>
    </row>
    <row r="13" spans="1:18" ht="13.5" customHeight="1" thickBot="1" thickTop="1">
      <c r="A13" s="87"/>
      <c r="B13" s="87"/>
      <c r="C13" s="88"/>
      <c r="D13" s="87"/>
      <c r="E13" s="88"/>
      <c r="F13" s="88"/>
      <c r="G13" s="88"/>
      <c r="H13" s="89"/>
      <c r="I13" s="87"/>
      <c r="J13" s="88"/>
      <c r="K13" s="87"/>
      <c r="L13" s="87"/>
      <c r="M13" s="87"/>
      <c r="N13" s="87"/>
      <c r="O13" s="87"/>
      <c r="P13" s="90"/>
      <c r="Q13" s="87"/>
      <c r="R13" s="87"/>
    </row>
    <row r="14" spans="1:18" ht="60.75" customHeight="1" thickBot="1" thickTop="1">
      <c r="A14" s="91"/>
      <c r="B14" s="45" t="s">
        <v>12</v>
      </c>
      <c r="C14" s="45"/>
      <c r="D14" s="45"/>
      <c r="E14" s="45"/>
      <c r="F14" s="45"/>
      <c r="G14" s="45"/>
      <c r="H14" s="45"/>
      <c r="I14" s="1"/>
      <c r="J14" s="92"/>
      <c r="K14" s="93"/>
      <c r="L14" s="93"/>
      <c r="M14" s="2"/>
      <c r="N14" s="21" t="s">
        <v>3</v>
      </c>
      <c r="O14" s="43" t="s">
        <v>9</v>
      </c>
      <c r="P14" s="94"/>
      <c r="Q14" s="95"/>
      <c r="R14" s="96"/>
    </row>
    <row r="15" spans="1:18" ht="33" customHeight="1" thickBot="1" thickTop="1">
      <c r="A15" s="91"/>
      <c r="B15" s="97" t="s">
        <v>13</v>
      </c>
      <c r="C15" s="97"/>
      <c r="D15" s="97"/>
      <c r="E15" s="97"/>
      <c r="F15" s="97"/>
      <c r="G15" s="97"/>
      <c r="H15" s="97"/>
      <c r="J15" s="15"/>
      <c r="K15" s="3"/>
      <c r="L15" s="3"/>
      <c r="M15" s="4"/>
      <c r="N15" s="22">
        <f>SUM(M7:M12)</f>
        <v>126500</v>
      </c>
      <c r="O15" s="44">
        <f>SUM(P7:P12)</f>
        <v>0</v>
      </c>
      <c r="P15" s="98"/>
      <c r="Q15" s="99"/>
      <c r="R15" s="100"/>
    </row>
    <row r="16" spans="1:18" ht="14.25" customHeight="1" thickTop="1">
      <c r="A16" s="91"/>
      <c r="B16" s="100"/>
      <c r="C16" s="101"/>
      <c r="D16" s="102"/>
      <c r="E16" s="103"/>
      <c r="F16" s="101"/>
      <c r="G16" s="101"/>
      <c r="H16" s="104"/>
      <c r="I16" s="100"/>
      <c r="J16" s="105"/>
      <c r="K16" s="100"/>
      <c r="L16" s="104"/>
      <c r="M16" s="104"/>
      <c r="N16" s="100"/>
      <c r="O16" s="100"/>
      <c r="P16" s="100"/>
      <c r="Q16" s="100"/>
      <c r="R16" s="100"/>
    </row>
    <row r="17" spans="3:13" ht="15">
      <c r="C17" s="12"/>
      <c r="D17" s="65"/>
      <c r="E17" s="12"/>
      <c r="F17" s="12"/>
      <c r="G17" s="12"/>
      <c r="H17" s="65"/>
      <c r="L17" s="65"/>
      <c r="M17" s="65"/>
    </row>
    <row r="18" spans="3:13" ht="15">
      <c r="C18" s="12"/>
      <c r="D18" s="65"/>
      <c r="E18" s="12"/>
      <c r="F18" s="12"/>
      <c r="G18" s="12"/>
      <c r="H18" s="65"/>
      <c r="L18" s="65"/>
      <c r="M18" s="65"/>
    </row>
    <row r="19" spans="3:13" ht="15">
      <c r="C19" s="12"/>
      <c r="D19" s="65"/>
      <c r="E19" s="12"/>
      <c r="F19" s="12"/>
      <c r="G19" s="12"/>
      <c r="H19" s="65"/>
      <c r="L19" s="65"/>
      <c r="M19" s="65"/>
    </row>
    <row r="20" spans="3:13" ht="15">
      <c r="C20" s="12"/>
      <c r="D20" s="65"/>
      <c r="E20" s="12"/>
      <c r="F20" s="12"/>
      <c r="G20" s="12"/>
      <c r="H20" s="65"/>
      <c r="L20" s="65"/>
      <c r="M20" s="65"/>
    </row>
    <row r="21" spans="3:13" ht="15">
      <c r="C21" s="12"/>
      <c r="D21" s="65"/>
      <c r="E21" s="12"/>
      <c r="F21" s="12"/>
      <c r="G21" s="12"/>
      <c r="H21" s="65"/>
      <c r="L21" s="65"/>
      <c r="M21" s="65"/>
    </row>
    <row r="22" spans="3:13" ht="15">
      <c r="C22" s="12"/>
      <c r="D22" s="65"/>
      <c r="E22" s="12"/>
      <c r="F22" s="12"/>
      <c r="G22" s="12"/>
      <c r="H22" s="65"/>
      <c r="L22" s="65"/>
      <c r="M22" s="65"/>
    </row>
    <row r="23" spans="3:13" ht="15">
      <c r="C23" s="12"/>
      <c r="D23" s="65"/>
      <c r="E23" s="12"/>
      <c r="F23" s="12"/>
      <c r="G23" s="12"/>
      <c r="H23" s="65"/>
      <c r="L23" s="65"/>
      <c r="M23" s="65"/>
    </row>
    <row r="24" spans="3:13" ht="15">
      <c r="C24" s="12"/>
      <c r="D24" s="65"/>
      <c r="E24" s="12"/>
      <c r="F24" s="12"/>
      <c r="G24" s="12"/>
      <c r="H24" s="65"/>
      <c r="L24" s="65"/>
      <c r="M24" s="65"/>
    </row>
    <row r="25" spans="3:13" ht="15">
      <c r="C25" s="12"/>
      <c r="D25" s="65"/>
      <c r="E25" s="12"/>
      <c r="F25" s="12"/>
      <c r="G25" s="12"/>
      <c r="H25" s="65"/>
      <c r="L25" s="65"/>
      <c r="M25" s="65"/>
    </row>
    <row r="26" spans="3:13" ht="15">
      <c r="C26" s="12"/>
      <c r="D26" s="65"/>
      <c r="E26" s="12"/>
      <c r="F26" s="12"/>
      <c r="G26" s="12"/>
      <c r="H26" s="65"/>
      <c r="L26" s="65"/>
      <c r="M26" s="65"/>
    </row>
    <row r="27" spans="3:13" ht="15">
      <c r="C27" s="12"/>
      <c r="D27" s="65"/>
      <c r="E27" s="12"/>
      <c r="F27" s="12"/>
      <c r="G27" s="12"/>
      <c r="H27" s="65"/>
      <c r="L27" s="65"/>
      <c r="M27" s="65"/>
    </row>
    <row r="28" spans="3:13" ht="15">
      <c r="C28" s="12"/>
      <c r="D28" s="65"/>
      <c r="E28" s="12"/>
      <c r="F28" s="12"/>
      <c r="G28" s="12"/>
      <c r="H28" s="65"/>
      <c r="L28" s="65"/>
      <c r="M28" s="65"/>
    </row>
    <row r="29" spans="3:13" ht="15">
      <c r="C29" s="12"/>
      <c r="D29" s="65"/>
      <c r="E29" s="12"/>
      <c r="F29" s="12"/>
      <c r="G29" s="12"/>
      <c r="H29" s="65"/>
      <c r="L29" s="65"/>
      <c r="M29" s="65"/>
    </row>
    <row r="30" spans="3:13" ht="15">
      <c r="C30" s="12"/>
      <c r="D30" s="65"/>
      <c r="E30" s="12"/>
      <c r="F30" s="12"/>
      <c r="G30" s="12"/>
      <c r="H30" s="65"/>
      <c r="L30" s="65"/>
      <c r="M30" s="65"/>
    </row>
    <row r="31" spans="3:13" ht="15">
      <c r="C31" s="12"/>
      <c r="D31" s="65"/>
      <c r="E31" s="12"/>
      <c r="F31" s="12"/>
      <c r="G31" s="12"/>
      <c r="H31" s="65"/>
      <c r="L31" s="65"/>
      <c r="M31" s="65"/>
    </row>
    <row r="32" spans="3:13" ht="15">
      <c r="C32" s="12"/>
      <c r="D32" s="65"/>
      <c r="E32" s="12"/>
      <c r="F32" s="12"/>
      <c r="G32" s="12"/>
      <c r="H32" s="65"/>
      <c r="L32" s="65"/>
      <c r="M32" s="65"/>
    </row>
    <row r="33" spans="3:13" ht="15">
      <c r="C33" s="12"/>
      <c r="D33" s="65"/>
      <c r="E33" s="12"/>
      <c r="F33" s="12"/>
      <c r="G33" s="12"/>
      <c r="H33" s="65"/>
      <c r="L33" s="65"/>
      <c r="M33" s="65"/>
    </row>
    <row r="34" spans="3:13" ht="15">
      <c r="C34" s="12"/>
      <c r="D34" s="65"/>
      <c r="E34" s="12"/>
      <c r="F34" s="12"/>
      <c r="G34" s="12"/>
      <c r="H34" s="65"/>
      <c r="L34" s="65"/>
      <c r="M34" s="65"/>
    </row>
    <row r="35" spans="3:13" ht="15">
      <c r="C35" s="12"/>
      <c r="D35" s="65"/>
      <c r="E35" s="12"/>
      <c r="F35" s="12"/>
      <c r="G35" s="12"/>
      <c r="H35" s="65"/>
      <c r="L35" s="65"/>
      <c r="M35" s="65"/>
    </row>
    <row r="36" spans="3:13" ht="15">
      <c r="C36" s="12"/>
      <c r="D36" s="65"/>
      <c r="E36" s="12"/>
      <c r="F36" s="12"/>
      <c r="G36" s="12"/>
      <c r="H36" s="65"/>
      <c r="L36" s="65"/>
      <c r="M36" s="65"/>
    </row>
    <row r="37" spans="3:13" ht="15">
      <c r="C37" s="12"/>
      <c r="D37" s="65"/>
      <c r="E37" s="12"/>
      <c r="F37" s="12"/>
      <c r="G37" s="12"/>
      <c r="H37" s="65"/>
      <c r="L37" s="65"/>
      <c r="M37" s="65"/>
    </row>
    <row r="38" spans="3:13" ht="15">
      <c r="C38" s="12"/>
      <c r="D38" s="65"/>
      <c r="E38" s="12"/>
      <c r="F38" s="12"/>
      <c r="G38" s="12"/>
      <c r="H38" s="65"/>
      <c r="L38" s="65"/>
      <c r="M38" s="65"/>
    </row>
    <row r="39" spans="3:13" ht="15">
      <c r="C39" s="12"/>
      <c r="D39" s="65"/>
      <c r="E39" s="12"/>
      <c r="F39" s="12"/>
      <c r="G39" s="12"/>
      <c r="H39" s="65"/>
      <c r="L39" s="65"/>
      <c r="M39" s="65"/>
    </row>
    <row r="40" spans="3:13" ht="15">
      <c r="C40" s="12"/>
      <c r="D40" s="65"/>
      <c r="E40" s="12"/>
      <c r="F40" s="12"/>
      <c r="G40" s="12"/>
      <c r="H40" s="65"/>
      <c r="L40" s="65"/>
      <c r="M40" s="65"/>
    </row>
    <row r="41" spans="3:13" ht="15">
      <c r="C41" s="12"/>
      <c r="D41" s="65"/>
      <c r="E41" s="12"/>
      <c r="F41" s="12"/>
      <c r="G41" s="12"/>
      <c r="H41" s="65"/>
      <c r="L41" s="65"/>
      <c r="M41" s="65"/>
    </row>
    <row r="42" spans="3:13" ht="15">
      <c r="C42" s="12"/>
      <c r="D42" s="65"/>
      <c r="E42" s="12"/>
      <c r="F42" s="12"/>
      <c r="G42" s="12"/>
      <c r="H42" s="65"/>
      <c r="L42" s="65"/>
      <c r="M42" s="65"/>
    </row>
    <row r="43" spans="3:13" ht="15">
      <c r="C43" s="12"/>
      <c r="D43" s="65"/>
      <c r="E43" s="12"/>
      <c r="F43" s="12"/>
      <c r="G43" s="12"/>
      <c r="H43" s="65"/>
      <c r="L43" s="65"/>
      <c r="M43" s="65"/>
    </row>
    <row r="44" spans="3:13" ht="15">
      <c r="C44" s="12"/>
      <c r="D44" s="65"/>
      <c r="E44" s="12"/>
      <c r="F44" s="12"/>
      <c r="G44" s="12"/>
      <c r="H44" s="65"/>
      <c r="L44" s="65"/>
      <c r="M44" s="65"/>
    </row>
    <row r="45" spans="3:13" ht="15">
      <c r="C45" s="12"/>
      <c r="D45" s="65"/>
      <c r="E45" s="12"/>
      <c r="F45" s="12"/>
      <c r="G45" s="12"/>
      <c r="H45" s="65"/>
      <c r="L45" s="65"/>
      <c r="M45" s="65"/>
    </row>
    <row r="46" spans="3:13" ht="15">
      <c r="C46" s="12"/>
      <c r="D46" s="65"/>
      <c r="E46" s="12"/>
      <c r="F46" s="12"/>
      <c r="G46" s="12"/>
      <c r="H46" s="65"/>
      <c r="L46" s="65"/>
      <c r="M46" s="65"/>
    </row>
    <row r="47" spans="3:13" ht="15">
      <c r="C47" s="12"/>
      <c r="D47" s="65"/>
      <c r="E47" s="12"/>
      <c r="F47" s="12"/>
      <c r="G47" s="12"/>
      <c r="H47" s="65"/>
      <c r="L47" s="65"/>
      <c r="M47" s="65"/>
    </row>
    <row r="48" spans="3:13" ht="15">
      <c r="C48" s="12"/>
      <c r="D48" s="65"/>
      <c r="E48" s="12"/>
      <c r="F48" s="12"/>
      <c r="G48" s="12"/>
      <c r="H48" s="65"/>
      <c r="L48" s="65"/>
      <c r="M48" s="65"/>
    </row>
    <row r="49" spans="3:13" ht="15">
      <c r="C49" s="12"/>
      <c r="D49" s="65"/>
      <c r="E49" s="12"/>
      <c r="F49" s="12"/>
      <c r="G49" s="12"/>
      <c r="H49" s="65"/>
      <c r="L49" s="65"/>
      <c r="M49" s="65"/>
    </row>
    <row r="50" spans="3:13" ht="15">
      <c r="C50" s="12"/>
      <c r="D50" s="65"/>
      <c r="E50" s="12"/>
      <c r="F50" s="12"/>
      <c r="G50" s="12"/>
      <c r="H50" s="65"/>
      <c r="L50" s="65"/>
      <c r="M50" s="65"/>
    </row>
  </sheetData>
  <sheetProtection algorithmName="SHA-512" hashValue="UEeC6Kn78kHtItGJxquADKVS8w/fBSMsrr0E825KA500RVqbRCsQA88oMNRGo8dSHkOfyM4H42qc+GpDMaT4Gw==" saltValue="k46LSRVn0s5UUebmg23JsQ==" spinCount="100000" sheet="1" objects="1" scenarios="1" selectLockedCells="1"/>
  <mergeCells count="11">
    <mergeCell ref="B1:E1"/>
    <mergeCell ref="B15:H15"/>
    <mergeCell ref="O14:Q14"/>
    <mergeCell ref="O15:Q15"/>
    <mergeCell ref="B14:H14"/>
    <mergeCell ref="O1:Q1"/>
    <mergeCell ref="I7:I11"/>
    <mergeCell ref="J7:J11"/>
    <mergeCell ref="K7:K12"/>
    <mergeCell ref="L7:L12"/>
    <mergeCell ref="R7:R12"/>
  </mergeCells>
  <conditionalFormatting sqref="B7:B12 D7:D12">
    <cfRule type="containsBlanks" priority="46" dxfId="8">
      <formula>LEN(TRIM(B7))=0</formula>
    </cfRule>
  </conditionalFormatting>
  <conditionalFormatting sqref="B7:B12">
    <cfRule type="cellIs" priority="41" dxfId="7" operator="greaterThanOrEqual">
      <formula>1</formula>
    </cfRule>
  </conditionalFormatting>
  <conditionalFormatting sqref="Q7:Q12">
    <cfRule type="cellIs" priority="19" dxfId="6" operator="equal">
      <formula>"NEVYHOVUJE"</formula>
    </cfRule>
    <cfRule type="cellIs" priority="20" dxfId="5" operator="equal">
      <formula>"VYHOVUJE"</formula>
    </cfRule>
  </conditionalFormatting>
  <conditionalFormatting sqref="H7:H12 O7:O12">
    <cfRule type="notContainsBlanks" priority="14" dxfId="4">
      <formula>LEN(TRIM(H7))&gt;0</formula>
    </cfRule>
    <cfRule type="containsBlanks" priority="15" dxfId="0">
      <formula>LEN(TRIM(H7))=0</formula>
    </cfRule>
  </conditionalFormatting>
  <conditionalFormatting sqref="H7:H12 O7:O12">
    <cfRule type="notContainsBlanks" priority="13" dxfId="2">
      <formula>LEN(TRIM(H7))&gt;0</formula>
    </cfRule>
  </conditionalFormatting>
  <conditionalFormatting sqref="H7:H12">
    <cfRule type="notContainsBlanks" priority="12" dxfId="1">
      <formula>LEN(TRIM(H7))&gt;0</formula>
    </cfRule>
    <cfRule type="containsBlanks" priority="16" dxfId="0">
      <formula>LEN(TRIM(H7))=0</formula>
    </cfRule>
  </conditionalFormatting>
  <dataValidations count="1">
    <dataValidation type="list" showInputMessage="1" showErrorMessage="1" sqref="E7:E12">
      <formula1>"ks,bal,sada,"</formula1>
    </dataValidation>
  </dataValidations>
  <printOptions/>
  <pageMargins left="0.31496062992125984" right="0.27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2020-12-07T16:42:35Z</cp:lastPrinted>
  <dcterms:created xsi:type="dcterms:W3CDTF">2014-03-05T12:43:32Z</dcterms:created>
  <dcterms:modified xsi:type="dcterms:W3CDTF">2020-12-16T19:30:37Z</dcterms:modified>
  <cp:category/>
  <cp:version/>
  <cp:contentType/>
  <cp:contentStatus/>
</cp:coreProperties>
</file>