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45-2020\2-vyzva\vyzva-podpurne dokumenty\"/>
    </mc:Choice>
  </mc:AlternateContent>
  <xr:revisionPtr revIDLastSave="0" documentId="13_ncr:1_{59250D93-1406-4257-9E52-37453B3932C5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potřeby'!$B$1:$O$89</definedName>
  </definedNames>
  <calcPr calcId="191029"/>
</workbook>
</file>

<file path=xl/calcChain.xml><?xml version="1.0" encoding="utf-8"?>
<calcChain xmlns="http://schemas.openxmlformats.org/spreadsheetml/2006/main">
  <c r="J36" i="22" l="1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G36" i="22" l="1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89" i="22" l="1"/>
  <c r="I89" i="22" l="1"/>
</calcChain>
</file>

<file path=xl/sharedStrings.xml><?xml version="1.0" encoding="utf-8"?>
<sst xmlns="http://schemas.openxmlformats.org/spreadsheetml/2006/main" count="282" uniqueCount="181">
  <si>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</si>
  <si>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</si>
  <si>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</si>
  <si>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</si>
  <si>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</si>
  <si>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</si>
  <si>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</si>
  <si>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</si>
  <si>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</si>
  <si>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</si>
  <si>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</si>
  <si>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Štítky k pořadačům samolepící</t>
  </si>
  <si>
    <t>bal</t>
  </si>
  <si>
    <t>Euroobal A4 - hladký</t>
  </si>
  <si>
    <t xml:space="preserve">Euroobal A4 - klopa </t>
  </si>
  <si>
    <t>Taška obchodní - obálka A4/dno</t>
  </si>
  <si>
    <t>ks</t>
  </si>
  <si>
    <t>Lepicí páska s odvíječem lepenky 19mm</t>
  </si>
  <si>
    <t>Lepicí tyčinka  min. 20g</t>
  </si>
  <si>
    <t>Vysoká lepicí síla a okamžitá přilnavost. Vhodné na  papír, karton, nevysychá, neobsahuje rozpouštědla.</t>
  </si>
  <si>
    <t xml:space="preserve">ks </t>
  </si>
  <si>
    <t>Velmi jemný plastický hrot , šíře stopy 0,3 mm.</t>
  </si>
  <si>
    <t>Popisovač - 0,3 mm - sada 4ks</t>
  </si>
  <si>
    <t>sada</t>
  </si>
  <si>
    <t>Velmi jemný plastický hrot, šíře stopy 0,3 mm, sada barvy černá, zelená červená, modrá.</t>
  </si>
  <si>
    <t>Popisovač  lihový 0,6 mm - černý</t>
  </si>
  <si>
    <t>Zvýrazňovač 1-4 mm, sada 4ks</t>
  </si>
  <si>
    <t>Zvýrazňovač 1-4 mm - sada 6ks</t>
  </si>
  <si>
    <t>Sešit A5 nelinkovaný</t>
  </si>
  <si>
    <t>Sešit A4 nelinkovaný</t>
  </si>
  <si>
    <t>Obálka plastová PVC s patentem /druk/ A5 - modrá</t>
  </si>
  <si>
    <t>Obálka plastová PVC s patentem /druk/ A4 - modrá</t>
  </si>
  <si>
    <t>Spisové desky s tkanicemi</t>
  </si>
  <si>
    <t>Rychlovazače PVC, A4 - červený</t>
  </si>
  <si>
    <t>Rychlovazače PVC, A4 - modrý</t>
  </si>
  <si>
    <t>Rychlovazače PVC, A4 - oranžový</t>
  </si>
  <si>
    <t xml:space="preserve">Euroobal A4 - krupička </t>
  </si>
  <si>
    <t>Blok lepený bílý -  špalík 8-9 x 8-9 cm</t>
  </si>
  <si>
    <t>Samolepící záložky 20 x 50 mm - 4 barvy</t>
  </si>
  <si>
    <t xml:space="preserve">Papír kancelářský A4 kvalita"B"  </t>
  </si>
  <si>
    <t>Obálky C5 162 x 229 mm</t>
  </si>
  <si>
    <t>Obálky B4 , 250 x 353 mm</t>
  </si>
  <si>
    <t>Obálky C5 zelený pruh, 162 x 229 mm</t>
  </si>
  <si>
    <t>Lepicí páska 25mm x 66m transparentní</t>
  </si>
  <si>
    <t>Tužka HB 2 s pryží</t>
  </si>
  <si>
    <t>Kovová tužka (versatilka)</t>
  </si>
  <si>
    <t>Propisovací tužka</t>
  </si>
  <si>
    <t>Popisovač CD/DVD  1 mm</t>
  </si>
  <si>
    <t>Kovový trojbox na dokumenty A4</t>
  </si>
  <si>
    <t>Stojánek na dopisy</t>
  </si>
  <si>
    <t>Děrovačka - min.20 listů</t>
  </si>
  <si>
    <t xml:space="preserve">Rozešívačka </t>
  </si>
  <si>
    <t>Sešívačka min.30list</t>
  </si>
  <si>
    <t xml:space="preserve">Spojovače 24/6  </t>
  </si>
  <si>
    <t>Spony kancelářské  32</t>
  </si>
  <si>
    <t>Spony dopisní barevné 32</t>
  </si>
  <si>
    <t>Klip kovový 25</t>
  </si>
  <si>
    <t>Klip kovový 32</t>
  </si>
  <si>
    <t>Korekční strojek 4,2 + náplň</t>
  </si>
  <si>
    <t>Příjmový pokladní doklad - číslovaný</t>
  </si>
  <si>
    <t>Nůžky střední velké</t>
  </si>
  <si>
    <t>Pravítko 30cm</t>
  </si>
  <si>
    <t xml:space="preserve">Denní diář 2021 </t>
  </si>
  <si>
    <t xml:space="preserve">Blok A5 lepený čistý </t>
  </si>
  <si>
    <t xml:space="preserve">Blok A5 lepený linka </t>
  </si>
  <si>
    <t xml:space="preserve">Blok A4 lepený čistý </t>
  </si>
  <si>
    <t xml:space="preserve">Blok A4 lepený linka </t>
  </si>
  <si>
    <t xml:space="preserve">Sešit A5 čistý </t>
  </si>
  <si>
    <t>Sešit A5 linka</t>
  </si>
  <si>
    <t xml:space="preserve">Sešit A4 čistý </t>
  </si>
  <si>
    <t>Sešit A4 linka</t>
  </si>
  <si>
    <t>Klip rám A1 kulaté rohy</t>
  </si>
  <si>
    <t>Trojúhelník 45</t>
  </si>
  <si>
    <t>Papír barevný kopírovací A4 80g - mix 5 barev</t>
  </si>
  <si>
    <t xml:space="preserve">Mikro tužka 0,7 </t>
  </si>
  <si>
    <t>0,7 mm, plast tělo, guma, výsuvný hrot, pogumovaný úchop.</t>
  </si>
  <si>
    <t>Tuhy do mikrotužky 0,7 HB,B</t>
  </si>
  <si>
    <t>Korekční strojek jednorázový</t>
  </si>
  <si>
    <t>Pryž v tužce, posuvná</t>
  </si>
  <si>
    <t>Velké univerzální kružítko pro kružnice do průměru 380 mm, délka 140 mm. Rychlé a přesné nastavení poloměru, náhradní tuhy a jehla.</t>
  </si>
  <si>
    <t>Přepisovatelné pero - modré</t>
  </si>
  <si>
    <t>Gumovací pero. Speciální inkoust - napsaný text lze vymazat a znovu přepsat na tomtéž místě.
Text zneviditelníte zahřátím na 65 °C, které vznikne třením ("gumování") plastového zakončení rolleru na papíře. Znovu se objeví při teplotě nižší než -15 °C.
Má tenký úchop pro větší pohodlí při psaní průměr hrotu 0,7 mm.</t>
  </si>
  <si>
    <t>Textilní tabule -  barva: šedá</t>
  </si>
  <si>
    <t>Kancelářské potřeby (II.) - 045 - 2020 (KP-(II.)-045-2020)</t>
  </si>
  <si>
    <t>Priloha_c._1_KS_technicke_specifikace_KP-(II.)-045-2020</t>
  </si>
  <si>
    <t>Název</t>
  </si>
  <si>
    <r>
      <t xml:space="preserve">Obaly "L" A4 - </t>
    </r>
    <r>
      <rPr>
        <b/>
        <sz val="11"/>
        <rFont val="Calibri"/>
        <family val="2"/>
        <charset val="238"/>
      </rPr>
      <t>modré</t>
    </r>
  </si>
  <si>
    <r>
      <t xml:space="preserve">Obaly "L" A4 - </t>
    </r>
    <r>
      <rPr>
        <b/>
        <sz val="11"/>
        <rFont val="Calibri"/>
        <family val="2"/>
        <charset val="238"/>
      </rPr>
      <t>červené</t>
    </r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</si>
  <si>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</si>
  <si>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t>Desky odkládací A4, 3 klopy, ekokarton - zelené</t>
  </si>
  <si>
    <r>
      <t>Gelové pero 0,5 mm -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modré</t>
    </r>
  </si>
  <si>
    <t>Pořadač 4-kroužkový A4 - 2 cm - (mix)</t>
  </si>
  <si>
    <t>Pořadač pákový A4 - 7,5 cm - (žlutý)</t>
  </si>
  <si>
    <r>
      <t>Gelové pero 0,5 mm -</t>
    </r>
    <r>
      <rPr>
        <b/>
        <sz val="11"/>
        <rFont val="Calibri"/>
        <family val="2"/>
        <charset val="238"/>
      </rPr>
      <t>(10 ks červená + 10 ks modrá)</t>
    </r>
  </si>
  <si>
    <r>
      <t>Popisovač tabulový  2,5 mm -</t>
    </r>
    <r>
      <rPr>
        <b/>
        <sz val="11"/>
        <rFont val="Calibri"/>
        <family val="2"/>
        <charset val="238"/>
      </rPr>
      <t xml:space="preserve"> (10 ks modrý + 10 ks zelený)</t>
    </r>
  </si>
  <si>
    <t>Měrná jednotka [MJ]</t>
  </si>
  <si>
    <t>Popis</t>
  </si>
  <si>
    <t xml:space="preserve">Maximální cena za jednotlivé položky 
 v Kč BEZ DPH </t>
  </si>
  <si>
    <t xml:space="preserve">POZNÁMKA </t>
  </si>
  <si>
    <t xml:space="preserve">Fakturace </t>
  </si>
  <si>
    <t>Kontaktní osoba 
k převzetí zboží</t>
  </si>
  <si>
    <t xml:space="preserve">Místo dodání </t>
  </si>
  <si>
    <t>Samostatná faktura</t>
  </si>
  <si>
    <t xml:space="preserve">Univerzitní 8,
301 00 Plzeň,
Rektorát - Kancelář rektora a kvestora
místnost UR 306 </t>
  </si>
  <si>
    <t>KR -  Bc. Zuzana Podlenová, 
Tel.: 37763 1005,
zuzkapod@rek.zcu.cz</t>
  </si>
  <si>
    <t>Lucie Balíková,
Tel.: 37763 6801,
lbaliko@fdu.zcu.cz</t>
  </si>
  <si>
    <t xml:space="preserve">Univerzitní 28, 
301 00 Plzeň, 
Fakulta designu a umění Ladislava Sutnara -
Katedra výtvarného umění,
místnost LS 334 
</t>
  </si>
  <si>
    <t xml:space="preserve">SKM - Gabriela Vostracká,
Tel.: 37763 4877,
602 441 447,
gvostrac@skm.zcu.cz </t>
  </si>
  <si>
    <t>Borská 53,
301 00 Plzeň,
VŠ kolej</t>
  </si>
  <si>
    <t xml:space="preserve">KME - Jana Nocarová,
Tel.: 37763 2301,
nocarova@kme.zcu.cz </t>
  </si>
  <si>
    <t xml:space="preserve">Technická 8,  
301 00 Plzeň,
Fakulta aplikovaných věd -
Katedra mechaniky,
místnost UN 432 
</t>
  </si>
  <si>
    <t>RTI - Stanislava Nechutná,
Tel.: 37763 8701,
snechutn@rti.zcu.cz</t>
  </si>
  <si>
    <t xml:space="preserve">NTIS - RNDr. Milan Kubásek,
Tel.: 732 676 359,
kubasek@kfy.zcu.cz </t>
  </si>
  <si>
    <t xml:space="preserve">Technická 8, 
301 00 Plzeň,
Fakulta aplikovaných věd -
Katedra fyziky,
místnost UN 204 </t>
  </si>
  <si>
    <t>Samolepící papírové štítky, šířka 70 mm, barva bílá, min. 10 ks/ balení.</t>
  </si>
  <si>
    <t>Čiré, min. 45 mic. Balení min. 100 ks.</t>
  </si>
  <si>
    <t>Nezávěsné hladké PVC obaly, vkládání na šířku i na výšku, min. 150 mic, min. 10 ks v balení.</t>
  </si>
  <si>
    <t>Obaly "L" A4 - čiré</t>
  </si>
  <si>
    <t>Čiré, obal otevřený z boční strany s klopou, polypropylen, euroděrování, min. 100 mic., balení min. 10 ks.</t>
  </si>
  <si>
    <t>Obálky bílé samolepící se dnem A4.</t>
  </si>
  <si>
    <t>Lepicí páska 33 m × 19 mm, transparentní,odvíječ s kovovým nožem.</t>
  </si>
  <si>
    <t>Voděodolný, otěruvzdorný inkoust, šíře stopy 0,6mm, ventilační uzávěr, na papír, folie, sklo, plasty, polystyrén.</t>
  </si>
  <si>
    <t>Klínový hrot, šíře stopy 1-4 mm, ventilační uzávěr, vhodný i na faxový papír. 4 ks v balení.</t>
  </si>
  <si>
    <t>Klínový hrot, šíře stopy 1-4 mm, ventilační uzávěr , vhodný i na faxový papír. 6 ks v balení.</t>
  </si>
  <si>
    <t xml:space="preserve">Min.40 listů. </t>
  </si>
  <si>
    <t>Kvalitní průhledný polypropylen, zavírání jedním drukem (patentem) na delší straně.</t>
  </si>
  <si>
    <t xml:space="preserve">Formát A4,  lepenka potažená papírem.  </t>
  </si>
  <si>
    <t>Formát A4, přední strana průhledná, zadní barevná.</t>
  </si>
  <si>
    <t>Pro vkládání dokumentů do velikosti A4, ekokarton min.250g</t>
  </si>
  <si>
    <t>Čiré, min. 45 mic.,  balení 100 ks.</t>
  </si>
  <si>
    <t>Slepený špalíček bílých papírů.</t>
  </si>
  <si>
    <t>Možnost mnohonásobné aplikace, po odlepení nezanechávají žádnou stopu, 4 x 50 listů.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</si>
  <si>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</si>
  <si>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Samolepící, 1 bal/50ks.</t>
  </si>
  <si>
    <t>Samolepící bílé.</t>
  </si>
  <si>
    <r>
      <t>S doručenkou do vlastních rukou, samopropisovací.</t>
    </r>
    <r>
      <rPr>
        <b/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Viz
</t>
    </r>
    <r>
      <rPr>
        <b/>
        <sz val="11"/>
        <color rgb="FFFF0000"/>
        <rFont val="Calibri"/>
        <family val="2"/>
        <charset val="238"/>
      </rPr>
      <t>Priloha_c._2_KS_technicke_specifikace_KP-(II.)-045-2020.pdf</t>
    </r>
  </si>
  <si>
    <t>Kvalitní lepicí páska průhledná.</t>
  </si>
  <si>
    <t>Lepicí páska krepová 25mm x 50m</t>
  </si>
  <si>
    <t>Papírová páska, pro ochranu povrchů před potřísněním ploch nebo mechanickým poškozením, snímatelná bez zanechání lepidla.</t>
  </si>
  <si>
    <t>Klasická tužka s pryží, tvrdost HB.</t>
  </si>
  <si>
    <t>Vyměnítelná tuha.</t>
  </si>
  <si>
    <t xml:space="preserve">Vyměnitelná náplň F- 411,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</si>
  <si>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</si>
  <si>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Permanentní popisovač, kulatý hrot, šíře stopy 2 mm, popisovač se speciálním inkoustem pro popis CD a DVD. </t>
  </si>
  <si>
    <t>Klínový hrot, šíře stopy 1-4 mm, ventilační uzávěr , vhodný i na faxový papír. 4 ks v balení.</t>
  </si>
  <si>
    <t>Drátěný 3dílný odkladač na dokumenty o velikosti A4, černý.</t>
  </si>
  <si>
    <t>Drátěný stojánek na obálky, 3 přihrátky - černý.</t>
  </si>
  <si>
    <t>S bočním raménkem pro nastavení formátu, s ukazatelem středu, rozteč děr 8cm, kapac. děrování min.20 listů současně.</t>
  </si>
  <si>
    <t>Odstranění sešívacích drátků, kovové provedení + plast.</t>
  </si>
  <si>
    <t>Sešití min. 30 listů, spojovače 24/6 a 26/6.</t>
  </si>
  <si>
    <t>Vysoce kvalitní pozinkované spojovače, min. 1000 ks v balení.</t>
  </si>
  <si>
    <t xml:space="preserve">Rozměr 32 mm, pozinkované, lesklé, min. 75ks v balení.  </t>
  </si>
  <si>
    <t>Rozměr 32 mm, barevný drát, min. 75ks v balení.</t>
  </si>
  <si>
    <t xml:space="preserve">Kovové, mnohonásobně použitelné, min. 12 ks v balení. </t>
  </si>
  <si>
    <t>Korekční strojek pro opakované použití, korekce na běžném i faxovém papíře, náplň kryje okamžitě, nezanechává stopy či skvrny na fotokopiích.</t>
  </si>
  <si>
    <t>Formát A6, propisovací, min. 100 listů.</t>
  </si>
  <si>
    <t>Kvalitní nůžky z nerez oceli, ergonomické úchopy z nelámavé plastické hmoty, délka min. 25mm.</t>
  </si>
  <si>
    <t>Transparentní.</t>
  </si>
  <si>
    <t>Velikost A5, česko-anglické kalendárium. 
Počet stran: min. 352 stran. 
Vazba: tuhá knižní, barva bloku bílá.
Diář obsahuje: místo pro osobní údaje, měsíční plánování 2021 a 2022, roční plánování 2021 a 2022, pracovní plánovací kalendář, mapa ČR a SK, svátky ČR/ SK + mezinárodní svátky, rozšířený seznam českých jmen.</t>
  </si>
  <si>
    <t>Min. 50 listů, lepená vazba.</t>
  </si>
  <si>
    <t>Min. 40 listů.</t>
  </si>
  <si>
    <t xml:space="preserve">Min. 40 listů. 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</si>
  <si>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</si>
  <si>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Vysoce kvalitní pozinkované spojovače, min.1000 ks v balení.</t>
  </si>
  <si>
    <t>Snadná výměna dokumentů, chrání dokument proti poškození.</t>
  </si>
  <si>
    <t>S kolmicí, transparentní.</t>
  </si>
  <si>
    <t>Polypropylen min. 500 mic., formát A4, průměr kroužků 15 mm, šíře hřbetu 2 cm, čtyřkroužková mechanika, kapacita cca 70 listů, potiskovatelné.</t>
  </si>
  <si>
    <t>Vnějšek plast, vnitřek hladký papír.</t>
  </si>
  <si>
    <t>Čiré, min. 45 mic., balení 100 ks.</t>
  </si>
  <si>
    <t>Pro tisk i kopírování ve všech typech techniky, 1 bal/100 list.</t>
  </si>
  <si>
    <t>Min. 12 tuh v balení.</t>
  </si>
  <si>
    <t>Stíratelný, světlostálý, kulatý, vláknový hrot, šíře stopy 2,5 mm, ventilační uzávěr. Na bílé tabule, sklo, PVC, porcelán.</t>
  </si>
  <si>
    <t>Šíře 5 mm, návin 6 m, korekční roller ve tvaru pera, suchá korekce, kryje okamžitě, korekce na běžném i faxovém papíru, nezanechává stopy či skvrny na fotokopiích.</t>
  </si>
  <si>
    <t>Na grafitové tužky, plastové tělo.</t>
  </si>
  <si>
    <t>Kružítko kvalitní kovové, technické s nástavcem, v pouzdře</t>
  </si>
  <si>
    <t>Plastový úhloměr s rysku</t>
  </si>
  <si>
    <t>Plastový úhloměr s rysku.</t>
  </si>
  <si>
    <t>Rozměry: cca 2000 x 1000 mm, barva: šedá.
Hliníkový profil s oblými plastovými rohy.</t>
  </si>
  <si>
    <t>Požadavek zadavatele: 
do sloupce označeného textem:</t>
  </si>
  <si>
    <t>Dodavatel doplní do jednotlivých prázdných žlutě podbarvených buněk požadované údaje, tj. jednotkové ceny</t>
  </si>
  <si>
    <t>Univerzitní 22, 
301 00 Plzeň,
 Fakulta strojní
Regionální technologický institut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</si>
</sst>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3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3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1" fillId="0" borderId="3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left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Font="1" applyFill="1" applyBorder="1" applyAlignment="1" applyProtection="1">
      <alignment horizontal="center"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0" fontId="10" fillId="0" borderId="10" xfId="1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center" vertical="center" wrapText="1"/>
    </xf>
    <xf numFmtId="164" fontId="13" fillId="0" borderId="2" xfId="2" applyNumberFormat="1" applyFont="1" applyFill="1" applyBorder="1" applyAlignment="1" applyProtection="1">
      <alignment horizontal="right" vertical="center" wrapText="1" indent="1"/>
    </xf>
    <xf numFmtId="0" fontId="13" fillId="0" borderId="10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2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9" xfId="0" applyNumberFormat="1" applyBorder="1" applyAlignment="1" applyProtection="1">
      <alignment horizontal="center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2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6" xfId="0" applyNumberFormat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7" xfId="0" applyNumberFormat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 indent="1"/>
    </xf>
    <xf numFmtId="0" fontId="4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NumberFormat="1" applyBorder="1" applyProtection="1"/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FF0000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5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45" customWidth="1"/>
    <col min="2" max="2" width="5.6328125" style="45" customWidth="1"/>
    <col min="3" max="3" width="49.36328125" style="26" customWidth="1"/>
    <col min="4" max="4" width="10.08984375" style="133" customWidth="1"/>
    <col min="5" max="5" width="9" style="31" customWidth="1"/>
    <col min="6" max="6" width="98.54296875" style="26" customWidth="1"/>
    <col min="7" max="7" width="22.08984375" style="134" hidden="1" customWidth="1"/>
    <col min="8" max="8" width="19.90625" style="134" customWidth="1"/>
    <col min="9" max="9" width="23.81640625" style="45" customWidth="1"/>
    <col min="10" max="10" width="23.08984375" style="45" customWidth="1"/>
    <col min="11" max="11" width="20.36328125" style="45" customWidth="1"/>
    <col min="12" max="12" width="19.453125" style="45" hidden="1" customWidth="1"/>
    <col min="13" max="13" width="13.6328125" style="134" customWidth="1"/>
    <col min="14" max="14" width="32.54296875" style="45" customWidth="1"/>
    <col min="15" max="15" width="40.1796875" style="134" customWidth="1"/>
    <col min="16" max="16384" width="8.7265625" style="45"/>
  </cols>
  <sheetData>
    <row r="1" spans="1:15" s="27" customFormat="1" ht="24.65" customHeight="1" x14ac:dyDescent="0.35">
      <c r="B1" s="60" t="s">
        <v>83</v>
      </c>
      <c r="C1" s="60"/>
      <c r="D1" s="60"/>
      <c r="E1" s="60"/>
      <c r="F1" s="26"/>
      <c r="G1" s="26"/>
      <c r="H1" s="26"/>
      <c r="I1" s="75"/>
      <c r="J1" s="76"/>
      <c r="K1" s="28"/>
      <c r="M1" s="26"/>
      <c r="N1" s="77" t="s">
        <v>84</v>
      </c>
      <c r="O1" s="77"/>
    </row>
    <row r="2" spans="1:15" s="27" customFormat="1" ht="18.75" customHeight="1" x14ac:dyDescent="0.35">
      <c r="C2" s="78"/>
      <c r="D2" s="24"/>
      <c r="E2" s="25"/>
      <c r="F2" s="26"/>
      <c r="G2" s="26"/>
      <c r="H2" s="75"/>
      <c r="I2" s="75"/>
      <c r="J2" s="76"/>
      <c r="K2" s="28"/>
      <c r="L2" s="28"/>
      <c r="O2" s="26"/>
    </row>
    <row r="3" spans="1:15" s="27" customFormat="1" ht="21" customHeight="1" x14ac:dyDescent="0.35">
      <c r="B3" s="18" t="s">
        <v>178</v>
      </c>
      <c r="C3" s="19"/>
      <c r="D3" s="17" t="s">
        <v>8</v>
      </c>
      <c r="E3" s="55"/>
      <c r="F3" s="58" t="s">
        <v>179</v>
      </c>
      <c r="G3" s="59"/>
      <c r="H3" s="59"/>
      <c r="I3" s="79"/>
      <c r="J3" s="79"/>
      <c r="K3" s="79"/>
      <c r="L3" s="79"/>
      <c r="M3" s="79"/>
      <c r="N3" s="79"/>
      <c r="O3" s="76"/>
    </row>
    <row r="4" spans="1:15" s="27" customFormat="1" ht="21" customHeight="1" thickBot="1" x14ac:dyDescent="0.4">
      <c r="B4" s="18"/>
      <c r="C4" s="19"/>
      <c r="D4" s="56"/>
      <c r="E4" s="57"/>
      <c r="F4" s="58"/>
      <c r="G4" s="59"/>
      <c r="H4" s="59"/>
      <c r="I4" s="26"/>
      <c r="J4" s="76"/>
      <c r="K4" s="76"/>
      <c r="M4" s="76"/>
      <c r="N4" s="76"/>
      <c r="O4" s="76"/>
    </row>
    <row r="5" spans="1:15" s="27" customFormat="1" ht="37.25" customHeight="1" thickBot="1" x14ac:dyDescent="0.4">
      <c r="B5" s="29"/>
      <c r="C5" s="30"/>
      <c r="D5" s="31"/>
      <c r="E5" s="31"/>
      <c r="F5" s="26"/>
      <c r="G5" s="32"/>
      <c r="H5" s="33"/>
      <c r="I5" s="35" t="s">
        <v>8</v>
      </c>
      <c r="J5" s="45"/>
      <c r="K5" s="45"/>
      <c r="M5" s="26"/>
      <c r="O5" s="26"/>
    </row>
    <row r="6" spans="1:15" s="27" customFormat="1" ht="80.400000000000006" customHeight="1" thickTop="1" thickBot="1" x14ac:dyDescent="0.4">
      <c r="B6" s="54" t="s">
        <v>1</v>
      </c>
      <c r="C6" s="36" t="s">
        <v>85</v>
      </c>
      <c r="D6" s="36" t="s">
        <v>0</v>
      </c>
      <c r="E6" s="36" t="s">
        <v>95</v>
      </c>
      <c r="F6" s="36" t="s">
        <v>96</v>
      </c>
      <c r="G6" s="36" t="s">
        <v>97</v>
      </c>
      <c r="H6" s="36" t="s">
        <v>4</v>
      </c>
      <c r="I6" s="34" t="s">
        <v>5</v>
      </c>
      <c r="J6" s="50" t="s">
        <v>6</v>
      </c>
      <c r="K6" s="50" t="s">
        <v>7</v>
      </c>
      <c r="L6" s="36" t="s">
        <v>98</v>
      </c>
      <c r="M6" s="36" t="s">
        <v>99</v>
      </c>
      <c r="N6" s="50" t="s">
        <v>100</v>
      </c>
      <c r="O6" s="53" t="s">
        <v>101</v>
      </c>
    </row>
    <row r="7" spans="1:15" ht="23.4" customHeight="1" thickTop="1" x14ac:dyDescent="0.35">
      <c r="A7" s="80"/>
      <c r="B7" s="81">
        <v>1</v>
      </c>
      <c r="C7" s="61" t="s">
        <v>11</v>
      </c>
      <c r="D7" s="82">
        <v>3</v>
      </c>
      <c r="E7" s="62" t="s">
        <v>12</v>
      </c>
      <c r="F7" s="63" t="s">
        <v>114</v>
      </c>
      <c r="G7" s="1">
        <f t="shared" ref="G7:G86" si="0">D7*H7</f>
        <v>150</v>
      </c>
      <c r="H7" s="64">
        <v>50</v>
      </c>
      <c r="I7" s="37"/>
      <c r="J7" s="38">
        <f t="shared" ref="J7:J35" si="1">D7*I7</f>
        <v>0</v>
      </c>
      <c r="K7" s="46" t="str">
        <f t="shared" ref="K7:K9" si="2">IF(ISNUMBER(I7), IF(I7&gt;H7,"NEVYHOVUJE","VYHOVUJE")," ")</f>
        <v xml:space="preserve"> </v>
      </c>
      <c r="L7" s="83"/>
      <c r="M7" s="84" t="s">
        <v>102</v>
      </c>
      <c r="N7" s="84" t="s">
        <v>104</v>
      </c>
      <c r="O7" s="85" t="s">
        <v>103</v>
      </c>
    </row>
    <row r="8" spans="1:15" ht="23.4" customHeight="1" x14ac:dyDescent="0.35">
      <c r="A8" s="86"/>
      <c r="B8" s="87">
        <v>2</v>
      </c>
      <c r="C8" s="61" t="s">
        <v>13</v>
      </c>
      <c r="D8" s="82">
        <v>4</v>
      </c>
      <c r="E8" s="62" t="s">
        <v>12</v>
      </c>
      <c r="F8" s="63" t="s">
        <v>115</v>
      </c>
      <c r="G8" s="2">
        <f t="shared" si="0"/>
        <v>160</v>
      </c>
      <c r="H8" s="64">
        <v>40</v>
      </c>
      <c r="I8" s="39"/>
      <c r="J8" s="40">
        <f t="shared" si="1"/>
        <v>0</v>
      </c>
      <c r="K8" s="47" t="str">
        <f t="shared" si="2"/>
        <v xml:space="preserve"> </v>
      </c>
      <c r="L8" s="88"/>
      <c r="M8" s="89"/>
      <c r="N8" s="89"/>
      <c r="O8" s="90"/>
    </row>
    <row r="9" spans="1:15" ht="23.4" customHeight="1" x14ac:dyDescent="0.35">
      <c r="A9" s="86"/>
      <c r="B9" s="87">
        <v>3</v>
      </c>
      <c r="C9" s="61" t="s">
        <v>117</v>
      </c>
      <c r="D9" s="82">
        <v>5</v>
      </c>
      <c r="E9" s="62" t="s">
        <v>12</v>
      </c>
      <c r="F9" s="63" t="s">
        <v>116</v>
      </c>
      <c r="G9" s="2">
        <f t="shared" si="0"/>
        <v>200</v>
      </c>
      <c r="H9" s="64">
        <v>40</v>
      </c>
      <c r="I9" s="41"/>
      <c r="J9" s="42">
        <f t="shared" si="1"/>
        <v>0</v>
      </c>
      <c r="K9" s="48" t="str">
        <f t="shared" si="2"/>
        <v xml:space="preserve"> </v>
      </c>
      <c r="L9" s="88"/>
      <c r="M9" s="89"/>
      <c r="N9" s="89"/>
      <c r="O9" s="90"/>
    </row>
    <row r="10" spans="1:15" ht="23.4" customHeight="1" x14ac:dyDescent="0.35">
      <c r="A10" s="86"/>
      <c r="B10" s="87">
        <v>4</v>
      </c>
      <c r="C10" s="61" t="s">
        <v>86</v>
      </c>
      <c r="D10" s="82">
        <v>1</v>
      </c>
      <c r="E10" s="62" t="s">
        <v>12</v>
      </c>
      <c r="F10" s="63" t="s">
        <v>116</v>
      </c>
      <c r="G10" s="2">
        <f t="shared" si="0"/>
        <v>40</v>
      </c>
      <c r="H10" s="64">
        <v>40</v>
      </c>
      <c r="I10" s="39"/>
      <c r="J10" s="40">
        <f t="shared" si="1"/>
        <v>0</v>
      </c>
      <c r="K10" s="47" t="str">
        <f t="shared" ref="K10:K16" si="3">IF(ISNUMBER(I10), IF(I10&gt;H10,"NEVYHOVUJE","VYHOVUJE")," ")</f>
        <v xml:space="preserve"> </v>
      </c>
      <c r="L10" s="88"/>
      <c r="M10" s="89"/>
      <c r="N10" s="89"/>
      <c r="O10" s="90"/>
    </row>
    <row r="11" spans="1:15" ht="23.4" customHeight="1" x14ac:dyDescent="0.35">
      <c r="A11" s="86"/>
      <c r="B11" s="87">
        <v>5</v>
      </c>
      <c r="C11" s="61" t="s">
        <v>87</v>
      </c>
      <c r="D11" s="82">
        <v>1</v>
      </c>
      <c r="E11" s="62" t="s">
        <v>12</v>
      </c>
      <c r="F11" s="63" t="s">
        <v>116</v>
      </c>
      <c r="G11" s="2">
        <f t="shared" si="0"/>
        <v>40</v>
      </c>
      <c r="H11" s="64">
        <v>40</v>
      </c>
      <c r="I11" s="41"/>
      <c r="J11" s="40">
        <f t="shared" si="1"/>
        <v>0</v>
      </c>
      <c r="K11" s="48" t="str">
        <f t="shared" si="3"/>
        <v xml:space="preserve"> </v>
      </c>
      <c r="L11" s="88"/>
      <c r="M11" s="89"/>
      <c r="N11" s="89"/>
      <c r="O11" s="90"/>
    </row>
    <row r="12" spans="1:15" ht="23.4" customHeight="1" x14ac:dyDescent="0.35">
      <c r="A12" s="86"/>
      <c r="B12" s="87">
        <v>6</v>
      </c>
      <c r="C12" s="61" t="s">
        <v>14</v>
      </c>
      <c r="D12" s="82">
        <v>2</v>
      </c>
      <c r="E12" s="62" t="s">
        <v>12</v>
      </c>
      <c r="F12" s="63" t="s">
        <v>118</v>
      </c>
      <c r="G12" s="2">
        <f t="shared" si="0"/>
        <v>40</v>
      </c>
      <c r="H12" s="64">
        <v>20</v>
      </c>
      <c r="I12" s="39"/>
      <c r="J12" s="42">
        <f t="shared" si="1"/>
        <v>0</v>
      </c>
      <c r="K12" s="47" t="str">
        <f t="shared" si="3"/>
        <v xml:space="preserve"> </v>
      </c>
      <c r="L12" s="88"/>
      <c r="M12" s="89"/>
      <c r="N12" s="89"/>
      <c r="O12" s="90"/>
    </row>
    <row r="13" spans="1:15" ht="23.4" customHeight="1" x14ac:dyDescent="0.35">
      <c r="A13" s="86"/>
      <c r="B13" s="87">
        <v>7</v>
      </c>
      <c r="C13" s="61" t="s">
        <v>15</v>
      </c>
      <c r="D13" s="82">
        <v>100</v>
      </c>
      <c r="E13" s="65" t="s">
        <v>16</v>
      </c>
      <c r="F13" s="61" t="s">
        <v>119</v>
      </c>
      <c r="G13" s="2">
        <f t="shared" si="0"/>
        <v>300</v>
      </c>
      <c r="H13" s="66">
        <v>3</v>
      </c>
      <c r="I13" s="41"/>
      <c r="J13" s="40">
        <f t="shared" si="1"/>
        <v>0</v>
      </c>
      <c r="K13" s="48" t="str">
        <f t="shared" si="3"/>
        <v xml:space="preserve"> </v>
      </c>
      <c r="L13" s="88"/>
      <c r="M13" s="89"/>
      <c r="N13" s="89"/>
      <c r="O13" s="90"/>
    </row>
    <row r="14" spans="1:15" ht="23.4" customHeight="1" x14ac:dyDescent="0.35">
      <c r="A14" s="86"/>
      <c r="B14" s="87">
        <v>8</v>
      </c>
      <c r="C14" s="61" t="s">
        <v>17</v>
      </c>
      <c r="D14" s="82">
        <v>6</v>
      </c>
      <c r="E14" s="62" t="s">
        <v>16</v>
      </c>
      <c r="F14" s="63" t="s">
        <v>120</v>
      </c>
      <c r="G14" s="2">
        <f t="shared" si="0"/>
        <v>180</v>
      </c>
      <c r="H14" s="64">
        <v>30</v>
      </c>
      <c r="I14" s="39"/>
      <c r="J14" s="40">
        <f t="shared" si="1"/>
        <v>0</v>
      </c>
      <c r="K14" s="47" t="str">
        <f t="shared" si="3"/>
        <v xml:space="preserve"> </v>
      </c>
      <c r="L14" s="88"/>
      <c r="M14" s="89"/>
      <c r="N14" s="89"/>
      <c r="O14" s="90"/>
    </row>
    <row r="15" spans="1:15" ht="23.4" customHeight="1" x14ac:dyDescent="0.35">
      <c r="A15" s="86"/>
      <c r="B15" s="87">
        <v>9</v>
      </c>
      <c r="C15" s="61" t="s">
        <v>18</v>
      </c>
      <c r="D15" s="82">
        <v>6</v>
      </c>
      <c r="E15" s="62" t="s">
        <v>16</v>
      </c>
      <c r="F15" s="63" t="s">
        <v>19</v>
      </c>
      <c r="G15" s="2">
        <f t="shared" si="0"/>
        <v>240</v>
      </c>
      <c r="H15" s="64">
        <v>40</v>
      </c>
      <c r="I15" s="41"/>
      <c r="J15" s="42">
        <f t="shared" si="1"/>
        <v>0</v>
      </c>
      <c r="K15" s="48" t="str">
        <f t="shared" si="3"/>
        <v xml:space="preserve"> </v>
      </c>
      <c r="L15" s="88"/>
      <c r="M15" s="89"/>
      <c r="N15" s="89"/>
      <c r="O15" s="90"/>
    </row>
    <row r="16" spans="1:15" ht="23.4" customHeight="1" x14ac:dyDescent="0.35">
      <c r="A16" s="86"/>
      <c r="B16" s="87">
        <v>10</v>
      </c>
      <c r="C16" s="61" t="s">
        <v>88</v>
      </c>
      <c r="D16" s="82">
        <v>3</v>
      </c>
      <c r="E16" s="62" t="s">
        <v>20</v>
      </c>
      <c r="F16" s="63" t="s">
        <v>21</v>
      </c>
      <c r="G16" s="2">
        <f t="shared" si="0"/>
        <v>24</v>
      </c>
      <c r="H16" s="64">
        <v>8</v>
      </c>
      <c r="I16" s="39"/>
      <c r="J16" s="40">
        <f t="shared" si="1"/>
        <v>0</v>
      </c>
      <c r="K16" s="47" t="str">
        <f t="shared" si="3"/>
        <v xml:space="preserve"> </v>
      </c>
      <c r="L16" s="88"/>
      <c r="M16" s="89"/>
      <c r="N16" s="89"/>
      <c r="O16" s="90"/>
    </row>
    <row r="17" spans="1:15" ht="23.4" customHeight="1" x14ac:dyDescent="0.35">
      <c r="A17" s="86"/>
      <c r="B17" s="87">
        <v>11</v>
      </c>
      <c r="C17" s="61" t="s">
        <v>22</v>
      </c>
      <c r="D17" s="82">
        <v>2</v>
      </c>
      <c r="E17" s="62" t="s">
        <v>23</v>
      </c>
      <c r="F17" s="63" t="s">
        <v>24</v>
      </c>
      <c r="G17" s="2">
        <f t="shared" si="0"/>
        <v>60</v>
      </c>
      <c r="H17" s="64">
        <v>30</v>
      </c>
      <c r="I17" s="41"/>
      <c r="J17" s="40">
        <f t="shared" si="1"/>
        <v>0</v>
      </c>
      <c r="K17" s="48" t="str">
        <f t="shared" ref="K17:K35" si="4">IF(ISNUMBER(I17), IF(I17&gt;H17,"NEVYHOVUJE","VYHOVUJE")," ")</f>
        <v xml:space="preserve"> </v>
      </c>
      <c r="L17" s="88"/>
      <c r="M17" s="89"/>
      <c r="N17" s="89"/>
      <c r="O17" s="90"/>
    </row>
    <row r="18" spans="1:15" ht="23.4" customHeight="1" x14ac:dyDescent="0.35">
      <c r="A18" s="86"/>
      <c r="B18" s="87">
        <v>12</v>
      </c>
      <c r="C18" s="61" t="s">
        <v>25</v>
      </c>
      <c r="D18" s="82">
        <v>6</v>
      </c>
      <c r="E18" s="62" t="s">
        <v>16</v>
      </c>
      <c r="F18" s="63" t="s">
        <v>121</v>
      </c>
      <c r="G18" s="2">
        <f t="shared" si="0"/>
        <v>48</v>
      </c>
      <c r="H18" s="64">
        <v>8</v>
      </c>
      <c r="I18" s="39"/>
      <c r="J18" s="42">
        <f t="shared" si="1"/>
        <v>0</v>
      </c>
      <c r="K18" s="47" t="str">
        <f t="shared" si="4"/>
        <v xml:space="preserve"> </v>
      </c>
      <c r="L18" s="88"/>
      <c r="M18" s="89"/>
      <c r="N18" s="89"/>
      <c r="O18" s="90"/>
    </row>
    <row r="19" spans="1:15" ht="23.4" customHeight="1" x14ac:dyDescent="0.35">
      <c r="A19" s="86"/>
      <c r="B19" s="87">
        <v>13</v>
      </c>
      <c r="C19" s="61" t="s">
        <v>26</v>
      </c>
      <c r="D19" s="82">
        <v>6</v>
      </c>
      <c r="E19" s="62" t="s">
        <v>23</v>
      </c>
      <c r="F19" s="63" t="s">
        <v>122</v>
      </c>
      <c r="G19" s="2">
        <f t="shared" si="0"/>
        <v>240</v>
      </c>
      <c r="H19" s="64">
        <v>40</v>
      </c>
      <c r="I19" s="41"/>
      <c r="J19" s="40">
        <f t="shared" si="1"/>
        <v>0</v>
      </c>
      <c r="K19" s="48" t="str">
        <f t="shared" si="4"/>
        <v xml:space="preserve"> </v>
      </c>
      <c r="L19" s="88"/>
      <c r="M19" s="89"/>
      <c r="N19" s="89"/>
      <c r="O19" s="90"/>
    </row>
    <row r="20" spans="1:15" ht="23.4" customHeight="1" x14ac:dyDescent="0.35">
      <c r="A20" s="86"/>
      <c r="B20" s="87">
        <v>14</v>
      </c>
      <c r="C20" s="61" t="s">
        <v>27</v>
      </c>
      <c r="D20" s="82">
        <v>4</v>
      </c>
      <c r="E20" s="62" t="s">
        <v>23</v>
      </c>
      <c r="F20" s="63" t="s">
        <v>123</v>
      </c>
      <c r="G20" s="2">
        <f t="shared" si="0"/>
        <v>280</v>
      </c>
      <c r="H20" s="64">
        <v>70</v>
      </c>
      <c r="I20" s="39"/>
      <c r="J20" s="40">
        <f t="shared" si="1"/>
        <v>0</v>
      </c>
      <c r="K20" s="47" t="str">
        <f t="shared" si="4"/>
        <v xml:space="preserve"> </v>
      </c>
      <c r="L20" s="88"/>
      <c r="M20" s="89"/>
      <c r="N20" s="89"/>
      <c r="O20" s="90"/>
    </row>
    <row r="21" spans="1:15" ht="23.4" customHeight="1" x14ac:dyDescent="0.35">
      <c r="A21" s="86"/>
      <c r="B21" s="87">
        <v>15</v>
      </c>
      <c r="C21" s="91" t="s">
        <v>28</v>
      </c>
      <c r="D21" s="82">
        <v>10</v>
      </c>
      <c r="E21" s="92" t="s">
        <v>16</v>
      </c>
      <c r="F21" s="63" t="s">
        <v>124</v>
      </c>
      <c r="G21" s="2">
        <f t="shared" si="0"/>
        <v>50</v>
      </c>
      <c r="H21" s="2">
        <v>5</v>
      </c>
      <c r="I21" s="41"/>
      <c r="J21" s="42">
        <f t="shared" si="1"/>
        <v>0</v>
      </c>
      <c r="K21" s="48" t="str">
        <f t="shared" si="4"/>
        <v xml:space="preserve"> </v>
      </c>
      <c r="L21" s="88"/>
      <c r="M21" s="89"/>
      <c r="N21" s="89"/>
      <c r="O21" s="90"/>
    </row>
    <row r="22" spans="1:15" ht="23.4" customHeight="1" thickBot="1" x14ac:dyDescent="0.4">
      <c r="A22" s="86"/>
      <c r="B22" s="93">
        <v>16</v>
      </c>
      <c r="C22" s="94" t="s">
        <v>29</v>
      </c>
      <c r="D22" s="95">
        <v>10</v>
      </c>
      <c r="E22" s="96" t="s">
        <v>16</v>
      </c>
      <c r="F22" s="67" t="s">
        <v>124</v>
      </c>
      <c r="G22" s="3">
        <f t="shared" si="0"/>
        <v>100</v>
      </c>
      <c r="H22" s="3">
        <v>10</v>
      </c>
      <c r="I22" s="43"/>
      <c r="J22" s="44">
        <f t="shared" si="1"/>
        <v>0</v>
      </c>
      <c r="K22" s="49" t="str">
        <f t="shared" si="4"/>
        <v xml:space="preserve"> </v>
      </c>
      <c r="L22" s="97"/>
      <c r="M22" s="98"/>
      <c r="N22" s="98"/>
      <c r="O22" s="99"/>
    </row>
    <row r="23" spans="1:15" ht="23.4" customHeight="1" thickTop="1" x14ac:dyDescent="0.35">
      <c r="A23" s="100"/>
      <c r="B23" s="101">
        <v>17</v>
      </c>
      <c r="C23" s="61" t="s">
        <v>30</v>
      </c>
      <c r="D23" s="82">
        <v>5</v>
      </c>
      <c r="E23" s="62" t="s">
        <v>16</v>
      </c>
      <c r="F23" s="63" t="s">
        <v>125</v>
      </c>
      <c r="G23" s="5">
        <f t="shared" si="0"/>
        <v>60</v>
      </c>
      <c r="H23" s="64">
        <v>12</v>
      </c>
      <c r="I23" s="41"/>
      <c r="J23" s="42">
        <f t="shared" si="1"/>
        <v>0</v>
      </c>
      <c r="K23" s="48" t="str">
        <f t="shared" si="4"/>
        <v xml:space="preserve"> </v>
      </c>
      <c r="L23" s="83"/>
      <c r="M23" s="84" t="s">
        <v>102</v>
      </c>
      <c r="N23" s="84" t="s">
        <v>105</v>
      </c>
      <c r="O23" s="85" t="s">
        <v>106</v>
      </c>
    </row>
    <row r="24" spans="1:15" ht="23.4" customHeight="1" x14ac:dyDescent="0.35">
      <c r="A24" s="86"/>
      <c r="B24" s="87">
        <v>18</v>
      </c>
      <c r="C24" s="61" t="s">
        <v>31</v>
      </c>
      <c r="D24" s="82">
        <v>5</v>
      </c>
      <c r="E24" s="62" t="s">
        <v>16</v>
      </c>
      <c r="F24" s="63" t="s">
        <v>125</v>
      </c>
      <c r="G24" s="2">
        <f t="shared" si="0"/>
        <v>75</v>
      </c>
      <c r="H24" s="64">
        <v>15</v>
      </c>
      <c r="I24" s="39"/>
      <c r="J24" s="42">
        <f t="shared" si="1"/>
        <v>0</v>
      </c>
      <c r="K24" s="47" t="str">
        <f t="shared" si="4"/>
        <v xml:space="preserve"> </v>
      </c>
      <c r="L24" s="88"/>
      <c r="M24" s="89"/>
      <c r="N24" s="89"/>
      <c r="O24" s="90"/>
    </row>
    <row r="25" spans="1:15" ht="23.4" customHeight="1" x14ac:dyDescent="0.35">
      <c r="A25" s="86"/>
      <c r="B25" s="87">
        <v>19</v>
      </c>
      <c r="C25" s="61" t="s">
        <v>32</v>
      </c>
      <c r="D25" s="82">
        <v>25</v>
      </c>
      <c r="E25" s="62" t="s">
        <v>16</v>
      </c>
      <c r="F25" s="63" t="s">
        <v>126</v>
      </c>
      <c r="G25" s="2">
        <f t="shared" si="0"/>
        <v>250</v>
      </c>
      <c r="H25" s="64">
        <v>10</v>
      </c>
      <c r="I25" s="41"/>
      <c r="J25" s="40">
        <f t="shared" si="1"/>
        <v>0</v>
      </c>
      <c r="K25" s="48" t="str">
        <f t="shared" si="4"/>
        <v xml:space="preserve"> </v>
      </c>
      <c r="L25" s="88"/>
      <c r="M25" s="89"/>
      <c r="N25" s="89"/>
      <c r="O25" s="90"/>
    </row>
    <row r="26" spans="1:15" ht="23.4" customHeight="1" x14ac:dyDescent="0.35">
      <c r="A26" s="86"/>
      <c r="B26" s="87">
        <v>20</v>
      </c>
      <c r="C26" s="102" t="s">
        <v>33</v>
      </c>
      <c r="D26" s="82">
        <v>1</v>
      </c>
      <c r="E26" s="103" t="s">
        <v>16</v>
      </c>
      <c r="F26" s="104" t="s">
        <v>127</v>
      </c>
      <c r="G26" s="2">
        <f t="shared" si="0"/>
        <v>3.5</v>
      </c>
      <c r="H26" s="105">
        <v>3.5</v>
      </c>
      <c r="I26" s="39"/>
      <c r="J26" s="40">
        <f t="shared" si="1"/>
        <v>0</v>
      </c>
      <c r="K26" s="47" t="str">
        <f t="shared" si="4"/>
        <v xml:space="preserve"> </v>
      </c>
      <c r="L26" s="88"/>
      <c r="M26" s="89"/>
      <c r="N26" s="89"/>
      <c r="O26" s="90"/>
    </row>
    <row r="27" spans="1:15" ht="23.4" customHeight="1" x14ac:dyDescent="0.35">
      <c r="A27" s="86"/>
      <c r="B27" s="87">
        <v>21</v>
      </c>
      <c r="C27" s="102" t="s">
        <v>34</v>
      </c>
      <c r="D27" s="82">
        <v>1</v>
      </c>
      <c r="E27" s="103" t="s">
        <v>16</v>
      </c>
      <c r="F27" s="104" t="s">
        <v>127</v>
      </c>
      <c r="G27" s="2">
        <f t="shared" si="0"/>
        <v>3.5</v>
      </c>
      <c r="H27" s="105">
        <v>3.5</v>
      </c>
      <c r="I27" s="41"/>
      <c r="J27" s="42">
        <f t="shared" si="1"/>
        <v>0</v>
      </c>
      <c r="K27" s="48" t="str">
        <f t="shared" si="4"/>
        <v xml:space="preserve"> </v>
      </c>
      <c r="L27" s="88"/>
      <c r="M27" s="89"/>
      <c r="N27" s="89"/>
      <c r="O27" s="90"/>
    </row>
    <row r="28" spans="1:15" ht="23.4" customHeight="1" x14ac:dyDescent="0.35">
      <c r="A28" s="86"/>
      <c r="B28" s="87">
        <v>22</v>
      </c>
      <c r="C28" s="102" t="s">
        <v>35</v>
      </c>
      <c r="D28" s="82">
        <v>1</v>
      </c>
      <c r="E28" s="103" t="s">
        <v>16</v>
      </c>
      <c r="F28" s="104" t="s">
        <v>127</v>
      </c>
      <c r="G28" s="2">
        <f t="shared" si="0"/>
        <v>3</v>
      </c>
      <c r="H28" s="105">
        <v>3</v>
      </c>
      <c r="I28" s="39"/>
      <c r="J28" s="40">
        <f t="shared" si="1"/>
        <v>0</v>
      </c>
      <c r="K28" s="47" t="str">
        <f t="shared" si="4"/>
        <v xml:space="preserve"> </v>
      </c>
      <c r="L28" s="88"/>
      <c r="M28" s="89"/>
      <c r="N28" s="89"/>
      <c r="O28" s="90"/>
    </row>
    <row r="29" spans="1:15" ht="23.4" customHeight="1" x14ac:dyDescent="0.35">
      <c r="A29" s="86"/>
      <c r="B29" s="87">
        <v>23</v>
      </c>
      <c r="C29" s="61" t="s">
        <v>89</v>
      </c>
      <c r="D29" s="82">
        <v>500</v>
      </c>
      <c r="E29" s="62" t="s">
        <v>16</v>
      </c>
      <c r="F29" s="63" t="s">
        <v>128</v>
      </c>
      <c r="G29" s="2">
        <f t="shared" si="0"/>
        <v>1500</v>
      </c>
      <c r="H29" s="64">
        <v>3</v>
      </c>
      <c r="I29" s="41"/>
      <c r="J29" s="40">
        <f t="shared" si="1"/>
        <v>0</v>
      </c>
      <c r="K29" s="48" t="str">
        <f t="shared" si="4"/>
        <v xml:space="preserve"> </v>
      </c>
      <c r="L29" s="88"/>
      <c r="M29" s="89"/>
      <c r="N29" s="89"/>
      <c r="O29" s="90"/>
    </row>
    <row r="30" spans="1:15" ht="23.4" customHeight="1" x14ac:dyDescent="0.35">
      <c r="A30" s="86"/>
      <c r="B30" s="87">
        <v>24</v>
      </c>
      <c r="C30" s="61" t="s">
        <v>36</v>
      </c>
      <c r="D30" s="82">
        <v>1</v>
      </c>
      <c r="E30" s="62" t="s">
        <v>12</v>
      </c>
      <c r="F30" s="63" t="s">
        <v>129</v>
      </c>
      <c r="G30" s="2">
        <f t="shared" si="0"/>
        <v>50</v>
      </c>
      <c r="H30" s="64">
        <v>50</v>
      </c>
      <c r="I30" s="39"/>
      <c r="J30" s="42">
        <f t="shared" si="1"/>
        <v>0</v>
      </c>
      <c r="K30" s="47" t="str">
        <f t="shared" si="4"/>
        <v xml:space="preserve"> </v>
      </c>
      <c r="L30" s="88"/>
      <c r="M30" s="89"/>
      <c r="N30" s="89"/>
      <c r="O30" s="90"/>
    </row>
    <row r="31" spans="1:15" ht="23.4" customHeight="1" x14ac:dyDescent="0.35">
      <c r="A31" s="86"/>
      <c r="B31" s="87">
        <v>25</v>
      </c>
      <c r="C31" s="68" t="s">
        <v>37</v>
      </c>
      <c r="D31" s="82">
        <v>2</v>
      </c>
      <c r="E31" s="69" t="s">
        <v>16</v>
      </c>
      <c r="F31" s="68" t="s">
        <v>130</v>
      </c>
      <c r="G31" s="2">
        <f t="shared" si="0"/>
        <v>32</v>
      </c>
      <c r="H31" s="70">
        <v>16</v>
      </c>
      <c r="I31" s="41"/>
      <c r="J31" s="40">
        <f t="shared" si="1"/>
        <v>0</v>
      </c>
      <c r="K31" s="48" t="str">
        <f t="shared" si="4"/>
        <v xml:space="preserve"> </v>
      </c>
      <c r="L31" s="88"/>
      <c r="M31" s="89"/>
      <c r="N31" s="89"/>
      <c r="O31" s="90"/>
    </row>
    <row r="32" spans="1:15" ht="23.4" customHeight="1" x14ac:dyDescent="0.35">
      <c r="A32" s="86"/>
      <c r="B32" s="87">
        <v>26</v>
      </c>
      <c r="C32" s="61" t="s">
        <v>38</v>
      </c>
      <c r="D32" s="82">
        <v>2</v>
      </c>
      <c r="E32" s="62" t="s">
        <v>12</v>
      </c>
      <c r="F32" s="63" t="s">
        <v>131</v>
      </c>
      <c r="G32" s="2">
        <f t="shared" si="0"/>
        <v>56</v>
      </c>
      <c r="H32" s="64">
        <v>28</v>
      </c>
      <c r="I32" s="39"/>
      <c r="J32" s="40">
        <f t="shared" si="1"/>
        <v>0</v>
      </c>
      <c r="K32" s="47" t="str">
        <f t="shared" si="4"/>
        <v xml:space="preserve"> </v>
      </c>
      <c r="L32" s="88"/>
      <c r="M32" s="89"/>
      <c r="N32" s="89"/>
      <c r="O32" s="90"/>
    </row>
    <row r="33" spans="1:15" ht="58.25" customHeight="1" x14ac:dyDescent="0.35">
      <c r="A33" s="86"/>
      <c r="B33" s="87">
        <v>27</v>
      </c>
      <c r="C33" s="61" t="s">
        <v>39</v>
      </c>
      <c r="D33" s="82">
        <v>50</v>
      </c>
      <c r="E33" s="62" t="s">
        <v>12</v>
      </c>
      <c r="F33" s="63" t="s">
        <v>132</v>
      </c>
      <c r="G33" s="2">
        <f t="shared" si="0"/>
        <v>3750</v>
      </c>
      <c r="H33" s="64">
        <v>75</v>
      </c>
      <c r="I33" s="41"/>
      <c r="J33" s="42">
        <f t="shared" si="1"/>
        <v>0</v>
      </c>
      <c r="K33" s="48" t="str">
        <f t="shared" si="4"/>
        <v xml:space="preserve"> </v>
      </c>
      <c r="L33" s="88"/>
      <c r="M33" s="89"/>
      <c r="N33" s="89"/>
      <c r="O33" s="90"/>
    </row>
    <row r="34" spans="1:15" ht="23.4" customHeight="1" x14ac:dyDescent="0.35">
      <c r="A34" s="86"/>
      <c r="B34" s="87">
        <v>28</v>
      </c>
      <c r="C34" s="61" t="s">
        <v>40</v>
      </c>
      <c r="D34" s="82">
        <v>1</v>
      </c>
      <c r="E34" s="62" t="s">
        <v>12</v>
      </c>
      <c r="F34" s="63" t="s">
        <v>133</v>
      </c>
      <c r="G34" s="2">
        <f t="shared" si="0"/>
        <v>33</v>
      </c>
      <c r="H34" s="64">
        <v>33</v>
      </c>
      <c r="I34" s="39"/>
      <c r="J34" s="40">
        <f t="shared" si="1"/>
        <v>0</v>
      </c>
      <c r="K34" s="47" t="str">
        <f t="shared" si="4"/>
        <v xml:space="preserve"> </v>
      </c>
      <c r="L34" s="88"/>
      <c r="M34" s="89"/>
      <c r="N34" s="89"/>
      <c r="O34" s="90"/>
    </row>
    <row r="35" spans="1:15" ht="23.4" customHeight="1" x14ac:dyDescent="0.35">
      <c r="A35" s="86"/>
      <c r="B35" s="87">
        <v>29</v>
      </c>
      <c r="C35" s="61" t="s">
        <v>41</v>
      </c>
      <c r="D35" s="82">
        <v>50</v>
      </c>
      <c r="E35" s="62" t="s">
        <v>16</v>
      </c>
      <c r="F35" s="63" t="s">
        <v>134</v>
      </c>
      <c r="G35" s="2">
        <f t="shared" si="0"/>
        <v>80</v>
      </c>
      <c r="H35" s="64">
        <v>1.6</v>
      </c>
      <c r="I35" s="41"/>
      <c r="J35" s="40">
        <f t="shared" si="1"/>
        <v>0</v>
      </c>
      <c r="K35" s="48" t="str">
        <f t="shared" si="4"/>
        <v xml:space="preserve"> </v>
      </c>
      <c r="L35" s="88"/>
      <c r="M35" s="89"/>
      <c r="N35" s="89"/>
      <c r="O35" s="90"/>
    </row>
    <row r="36" spans="1:15" ht="45.65" customHeight="1" x14ac:dyDescent="0.35">
      <c r="A36" s="86"/>
      <c r="B36" s="87">
        <v>30</v>
      </c>
      <c r="C36" s="61" t="s">
        <v>42</v>
      </c>
      <c r="D36" s="82">
        <v>1000</v>
      </c>
      <c r="E36" s="62" t="s">
        <v>16</v>
      </c>
      <c r="F36" s="63" t="s">
        <v>135</v>
      </c>
      <c r="G36" s="2">
        <f t="shared" si="0"/>
        <v>1500</v>
      </c>
      <c r="H36" s="64">
        <v>1.5</v>
      </c>
      <c r="I36" s="39"/>
      <c r="J36" s="40">
        <f t="shared" ref="J36:J86" si="5">D36*I36</f>
        <v>0</v>
      </c>
      <c r="K36" s="48" t="str">
        <f t="shared" ref="K36:K86" si="6">IF(ISNUMBER(I36), IF(I36&gt;H36,"NEVYHOVUJE","VYHOVUJE")," ")</f>
        <v xml:space="preserve"> </v>
      </c>
      <c r="L36" s="88"/>
      <c r="M36" s="89"/>
      <c r="N36" s="89"/>
      <c r="O36" s="90"/>
    </row>
    <row r="37" spans="1:15" ht="23.4" customHeight="1" x14ac:dyDescent="0.35">
      <c r="A37" s="86"/>
      <c r="B37" s="87">
        <v>31</v>
      </c>
      <c r="C37" s="61" t="s">
        <v>43</v>
      </c>
      <c r="D37" s="82">
        <v>10</v>
      </c>
      <c r="E37" s="62" t="s">
        <v>16</v>
      </c>
      <c r="F37" s="63" t="s">
        <v>136</v>
      </c>
      <c r="G37" s="2">
        <f t="shared" si="0"/>
        <v>130</v>
      </c>
      <c r="H37" s="64">
        <v>13</v>
      </c>
      <c r="I37" s="39"/>
      <c r="J37" s="40">
        <f t="shared" si="5"/>
        <v>0</v>
      </c>
      <c r="K37" s="48" t="str">
        <f t="shared" si="6"/>
        <v xml:space="preserve"> </v>
      </c>
      <c r="L37" s="88"/>
      <c r="M37" s="89"/>
      <c r="N37" s="89"/>
      <c r="O37" s="90"/>
    </row>
    <row r="38" spans="1:15" ht="35.4" customHeight="1" x14ac:dyDescent="0.35">
      <c r="A38" s="86"/>
      <c r="B38" s="87">
        <v>32</v>
      </c>
      <c r="C38" s="61" t="s">
        <v>137</v>
      </c>
      <c r="D38" s="82">
        <v>5</v>
      </c>
      <c r="E38" s="62" t="s">
        <v>16</v>
      </c>
      <c r="F38" s="63" t="s">
        <v>138</v>
      </c>
      <c r="G38" s="2">
        <f t="shared" si="0"/>
        <v>100</v>
      </c>
      <c r="H38" s="64">
        <v>20</v>
      </c>
      <c r="I38" s="39"/>
      <c r="J38" s="40">
        <f t="shared" si="5"/>
        <v>0</v>
      </c>
      <c r="K38" s="48" t="str">
        <f t="shared" si="6"/>
        <v xml:space="preserve"> </v>
      </c>
      <c r="L38" s="88"/>
      <c r="M38" s="89"/>
      <c r="N38" s="89"/>
      <c r="O38" s="90"/>
    </row>
    <row r="39" spans="1:15" ht="23.4" customHeight="1" x14ac:dyDescent="0.35">
      <c r="A39" s="86"/>
      <c r="B39" s="87">
        <v>33</v>
      </c>
      <c r="C39" s="61" t="s">
        <v>44</v>
      </c>
      <c r="D39" s="82">
        <v>20</v>
      </c>
      <c r="E39" s="62" t="s">
        <v>16</v>
      </c>
      <c r="F39" s="63" t="s">
        <v>139</v>
      </c>
      <c r="G39" s="2">
        <f t="shared" si="0"/>
        <v>40</v>
      </c>
      <c r="H39" s="64">
        <v>2</v>
      </c>
      <c r="I39" s="39"/>
      <c r="J39" s="40">
        <f t="shared" si="5"/>
        <v>0</v>
      </c>
      <c r="K39" s="48" t="str">
        <f t="shared" si="6"/>
        <v xml:space="preserve"> </v>
      </c>
      <c r="L39" s="88"/>
      <c r="M39" s="89"/>
      <c r="N39" s="89"/>
      <c r="O39" s="90"/>
    </row>
    <row r="40" spans="1:15" ht="23.4" customHeight="1" x14ac:dyDescent="0.35">
      <c r="A40" s="86"/>
      <c r="B40" s="87">
        <v>34</v>
      </c>
      <c r="C40" s="61" t="s">
        <v>45</v>
      </c>
      <c r="D40" s="82">
        <v>2</v>
      </c>
      <c r="E40" s="62" t="s">
        <v>16</v>
      </c>
      <c r="F40" s="63" t="s">
        <v>140</v>
      </c>
      <c r="G40" s="2">
        <f t="shared" si="0"/>
        <v>70</v>
      </c>
      <c r="H40" s="64">
        <v>35</v>
      </c>
      <c r="I40" s="39"/>
      <c r="J40" s="40">
        <f t="shared" si="5"/>
        <v>0</v>
      </c>
      <c r="K40" s="48" t="str">
        <f t="shared" si="6"/>
        <v xml:space="preserve"> </v>
      </c>
      <c r="L40" s="88"/>
      <c r="M40" s="89"/>
      <c r="N40" s="89"/>
      <c r="O40" s="90"/>
    </row>
    <row r="41" spans="1:15" ht="38.4" customHeight="1" x14ac:dyDescent="0.35">
      <c r="A41" s="86"/>
      <c r="B41" s="87">
        <v>35</v>
      </c>
      <c r="C41" s="61" t="s">
        <v>46</v>
      </c>
      <c r="D41" s="82">
        <v>30</v>
      </c>
      <c r="E41" s="62" t="s">
        <v>16</v>
      </c>
      <c r="F41" s="63" t="s">
        <v>141</v>
      </c>
      <c r="G41" s="2">
        <f t="shared" si="0"/>
        <v>210</v>
      </c>
      <c r="H41" s="64">
        <v>7</v>
      </c>
      <c r="I41" s="39"/>
      <c r="J41" s="40">
        <f t="shared" si="5"/>
        <v>0</v>
      </c>
      <c r="K41" s="48" t="str">
        <f t="shared" si="6"/>
        <v xml:space="preserve"> </v>
      </c>
      <c r="L41" s="88"/>
      <c r="M41" s="89"/>
      <c r="N41" s="89"/>
      <c r="O41" s="90"/>
    </row>
    <row r="42" spans="1:15" ht="25.25" customHeight="1" x14ac:dyDescent="0.35">
      <c r="A42" s="86"/>
      <c r="B42" s="87">
        <v>36</v>
      </c>
      <c r="C42" s="61" t="s">
        <v>90</v>
      </c>
      <c r="D42" s="82">
        <v>13</v>
      </c>
      <c r="E42" s="62" t="s">
        <v>16</v>
      </c>
      <c r="F42" s="63" t="s">
        <v>142</v>
      </c>
      <c r="G42" s="2">
        <f t="shared" si="0"/>
        <v>156</v>
      </c>
      <c r="H42" s="64">
        <v>12</v>
      </c>
      <c r="I42" s="39"/>
      <c r="J42" s="40">
        <f t="shared" si="5"/>
        <v>0</v>
      </c>
      <c r="K42" s="48" t="str">
        <f t="shared" si="6"/>
        <v xml:space="preserve"> </v>
      </c>
      <c r="L42" s="88"/>
      <c r="M42" s="89"/>
      <c r="N42" s="89"/>
      <c r="O42" s="90"/>
    </row>
    <row r="43" spans="1:15" ht="23.4" customHeight="1" x14ac:dyDescent="0.35">
      <c r="A43" s="86"/>
      <c r="B43" s="87">
        <v>37</v>
      </c>
      <c r="C43" s="61" t="s">
        <v>47</v>
      </c>
      <c r="D43" s="82">
        <v>5</v>
      </c>
      <c r="E43" s="62" t="s">
        <v>16</v>
      </c>
      <c r="F43" s="63" t="s">
        <v>143</v>
      </c>
      <c r="G43" s="2">
        <f t="shared" si="0"/>
        <v>50</v>
      </c>
      <c r="H43" s="64">
        <v>10</v>
      </c>
      <c r="I43" s="39"/>
      <c r="J43" s="40">
        <f t="shared" si="5"/>
        <v>0</v>
      </c>
      <c r="K43" s="48" t="str">
        <f t="shared" si="6"/>
        <v xml:space="preserve"> </v>
      </c>
      <c r="L43" s="88"/>
      <c r="M43" s="89"/>
      <c r="N43" s="89"/>
      <c r="O43" s="90"/>
    </row>
    <row r="44" spans="1:15" ht="23.4" customHeight="1" x14ac:dyDescent="0.35">
      <c r="A44" s="86"/>
      <c r="B44" s="87">
        <v>38</v>
      </c>
      <c r="C44" s="61" t="s">
        <v>26</v>
      </c>
      <c r="D44" s="82">
        <v>3</v>
      </c>
      <c r="E44" s="62" t="s">
        <v>23</v>
      </c>
      <c r="F44" s="63" t="s">
        <v>144</v>
      </c>
      <c r="G44" s="2">
        <f t="shared" si="0"/>
        <v>114</v>
      </c>
      <c r="H44" s="64">
        <v>38</v>
      </c>
      <c r="I44" s="39"/>
      <c r="J44" s="40">
        <f t="shared" si="5"/>
        <v>0</v>
      </c>
      <c r="K44" s="48" t="str">
        <f t="shared" si="6"/>
        <v xml:space="preserve"> </v>
      </c>
      <c r="L44" s="88"/>
      <c r="M44" s="89"/>
      <c r="N44" s="89"/>
      <c r="O44" s="90"/>
    </row>
    <row r="45" spans="1:15" ht="23.4" customHeight="1" x14ac:dyDescent="0.35">
      <c r="A45" s="86"/>
      <c r="B45" s="87">
        <v>39</v>
      </c>
      <c r="C45" s="61" t="s">
        <v>48</v>
      </c>
      <c r="D45" s="82">
        <v>1</v>
      </c>
      <c r="E45" s="62" t="s">
        <v>16</v>
      </c>
      <c r="F45" s="63" t="s">
        <v>145</v>
      </c>
      <c r="G45" s="2">
        <f t="shared" si="0"/>
        <v>270</v>
      </c>
      <c r="H45" s="64">
        <v>270</v>
      </c>
      <c r="I45" s="39"/>
      <c r="J45" s="40">
        <f t="shared" si="5"/>
        <v>0</v>
      </c>
      <c r="K45" s="48" t="str">
        <f t="shared" si="6"/>
        <v xml:space="preserve"> </v>
      </c>
      <c r="L45" s="88"/>
      <c r="M45" s="89"/>
      <c r="N45" s="89"/>
      <c r="O45" s="90"/>
    </row>
    <row r="46" spans="1:15" ht="23.4" customHeight="1" x14ac:dyDescent="0.35">
      <c r="A46" s="86"/>
      <c r="B46" s="87">
        <v>40</v>
      </c>
      <c r="C46" s="61" t="s">
        <v>49</v>
      </c>
      <c r="D46" s="82">
        <v>1</v>
      </c>
      <c r="E46" s="62" t="s">
        <v>16</v>
      </c>
      <c r="F46" s="63" t="s">
        <v>146</v>
      </c>
      <c r="G46" s="2">
        <f t="shared" si="0"/>
        <v>65</v>
      </c>
      <c r="H46" s="64">
        <v>65</v>
      </c>
      <c r="I46" s="39"/>
      <c r="J46" s="40">
        <f t="shared" si="5"/>
        <v>0</v>
      </c>
      <c r="K46" s="48" t="str">
        <f t="shared" si="6"/>
        <v xml:space="preserve"> </v>
      </c>
      <c r="L46" s="88"/>
      <c r="M46" s="89"/>
      <c r="N46" s="89"/>
      <c r="O46" s="90"/>
    </row>
    <row r="47" spans="1:15" ht="23.4" customHeight="1" x14ac:dyDescent="0.35">
      <c r="A47" s="86"/>
      <c r="B47" s="87">
        <v>41</v>
      </c>
      <c r="C47" s="61" t="s">
        <v>50</v>
      </c>
      <c r="D47" s="82">
        <v>2</v>
      </c>
      <c r="E47" s="62" t="s">
        <v>16</v>
      </c>
      <c r="F47" s="63" t="s">
        <v>147</v>
      </c>
      <c r="G47" s="2">
        <f t="shared" si="0"/>
        <v>120</v>
      </c>
      <c r="H47" s="64">
        <v>60</v>
      </c>
      <c r="I47" s="39"/>
      <c r="J47" s="40">
        <f t="shared" si="5"/>
        <v>0</v>
      </c>
      <c r="K47" s="48" t="str">
        <f t="shared" si="6"/>
        <v xml:space="preserve"> </v>
      </c>
      <c r="L47" s="88"/>
      <c r="M47" s="89"/>
      <c r="N47" s="89"/>
      <c r="O47" s="90"/>
    </row>
    <row r="48" spans="1:15" ht="23.4" customHeight="1" x14ac:dyDescent="0.35">
      <c r="A48" s="86"/>
      <c r="B48" s="87">
        <v>42</v>
      </c>
      <c r="C48" s="61" t="s">
        <v>51</v>
      </c>
      <c r="D48" s="82">
        <v>1</v>
      </c>
      <c r="E48" s="62" t="s">
        <v>16</v>
      </c>
      <c r="F48" s="63" t="s">
        <v>148</v>
      </c>
      <c r="G48" s="2">
        <f t="shared" si="0"/>
        <v>8</v>
      </c>
      <c r="H48" s="64">
        <v>8</v>
      </c>
      <c r="I48" s="39"/>
      <c r="J48" s="40">
        <f t="shared" si="5"/>
        <v>0</v>
      </c>
      <c r="K48" s="48" t="str">
        <f t="shared" si="6"/>
        <v xml:space="preserve"> </v>
      </c>
      <c r="L48" s="88"/>
      <c r="M48" s="89"/>
      <c r="N48" s="89"/>
      <c r="O48" s="90"/>
    </row>
    <row r="49" spans="1:15" ht="23.4" customHeight="1" x14ac:dyDescent="0.35">
      <c r="A49" s="86"/>
      <c r="B49" s="87">
        <v>43</v>
      </c>
      <c r="C49" s="61" t="s">
        <v>52</v>
      </c>
      <c r="D49" s="82">
        <v>2</v>
      </c>
      <c r="E49" s="62" t="s">
        <v>16</v>
      </c>
      <c r="F49" s="63" t="s">
        <v>149</v>
      </c>
      <c r="G49" s="2">
        <f t="shared" si="0"/>
        <v>200</v>
      </c>
      <c r="H49" s="64">
        <v>100</v>
      </c>
      <c r="I49" s="39"/>
      <c r="J49" s="40">
        <f t="shared" si="5"/>
        <v>0</v>
      </c>
      <c r="K49" s="48" t="str">
        <f t="shared" si="6"/>
        <v xml:space="preserve"> </v>
      </c>
      <c r="L49" s="88"/>
      <c r="M49" s="89"/>
      <c r="N49" s="89"/>
      <c r="O49" s="90"/>
    </row>
    <row r="50" spans="1:15" ht="23.4" customHeight="1" x14ac:dyDescent="0.35">
      <c r="A50" s="86"/>
      <c r="B50" s="87">
        <v>44</v>
      </c>
      <c r="C50" s="61" t="s">
        <v>53</v>
      </c>
      <c r="D50" s="82">
        <v>20</v>
      </c>
      <c r="E50" s="62" t="s">
        <v>12</v>
      </c>
      <c r="F50" s="63" t="s">
        <v>150</v>
      </c>
      <c r="G50" s="2">
        <f t="shared" si="0"/>
        <v>120</v>
      </c>
      <c r="H50" s="64">
        <v>6</v>
      </c>
      <c r="I50" s="39"/>
      <c r="J50" s="40">
        <f t="shared" si="5"/>
        <v>0</v>
      </c>
      <c r="K50" s="48" t="str">
        <f t="shared" si="6"/>
        <v xml:space="preserve"> </v>
      </c>
      <c r="L50" s="88"/>
      <c r="M50" s="89"/>
      <c r="N50" s="89"/>
      <c r="O50" s="90"/>
    </row>
    <row r="51" spans="1:15" ht="23.4" customHeight="1" x14ac:dyDescent="0.35">
      <c r="A51" s="86"/>
      <c r="B51" s="87">
        <v>45</v>
      </c>
      <c r="C51" s="61" t="s">
        <v>54</v>
      </c>
      <c r="D51" s="82">
        <v>11</v>
      </c>
      <c r="E51" s="62" t="s">
        <v>12</v>
      </c>
      <c r="F51" s="63" t="s">
        <v>151</v>
      </c>
      <c r="G51" s="2">
        <f t="shared" si="0"/>
        <v>77</v>
      </c>
      <c r="H51" s="64">
        <v>7</v>
      </c>
      <c r="I51" s="39"/>
      <c r="J51" s="40">
        <f t="shared" si="5"/>
        <v>0</v>
      </c>
      <c r="K51" s="48" t="str">
        <f t="shared" si="6"/>
        <v xml:space="preserve"> </v>
      </c>
      <c r="L51" s="88"/>
      <c r="M51" s="89"/>
      <c r="N51" s="89"/>
      <c r="O51" s="90"/>
    </row>
    <row r="52" spans="1:15" ht="23.4" customHeight="1" x14ac:dyDescent="0.35">
      <c r="A52" s="86"/>
      <c r="B52" s="87">
        <v>46</v>
      </c>
      <c r="C52" s="61" t="s">
        <v>55</v>
      </c>
      <c r="D52" s="82">
        <v>2</v>
      </c>
      <c r="E52" s="62" t="s">
        <v>12</v>
      </c>
      <c r="F52" s="63" t="s">
        <v>152</v>
      </c>
      <c r="G52" s="2">
        <f t="shared" si="0"/>
        <v>30</v>
      </c>
      <c r="H52" s="64">
        <v>15</v>
      </c>
      <c r="I52" s="39"/>
      <c r="J52" s="40">
        <f t="shared" si="5"/>
        <v>0</v>
      </c>
      <c r="K52" s="48" t="str">
        <f t="shared" si="6"/>
        <v xml:space="preserve"> </v>
      </c>
      <c r="L52" s="88"/>
      <c r="M52" s="89"/>
      <c r="N52" s="89"/>
      <c r="O52" s="90"/>
    </row>
    <row r="53" spans="1:15" ht="23.4" customHeight="1" x14ac:dyDescent="0.35">
      <c r="A53" s="86"/>
      <c r="B53" s="87">
        <v>47</v>
      </c>
      <c r="C53" s="61" t="s">
        <v>56</v>
      </c>
      <c r="D53" s="82">
        <v>1</v>
      </c>
      <c r="E53" s="62" t="s">
        <v>12</v>
      </c>
      <c r="F53" s="63" t="s">
        <v>153</v>
      </c>
      <c r="G53" s="2">
        <f t="shared" si="0"/>
        <v>15</v>
      </c>
      <c r="H53" s="64">
        <v>15</v>
      </c>
      <c r="I53" s="39"/>
      <c r="J53" s="40">
        <f t="shared" si="5"/>
        <v>0</v>
      </c>
      <c r="K53" s="48" t="str">
        <f t="shared" si="6"/>
        <v xml:space="preserve"> </v>
      </c>
      <c r="L53" s="88"/>
      <c r="M53" s="89"/>
      <c r="N53" s="89"/>
      <c r="O53" s="90"/>
    </row>
    <row r="54" spans="1:15" ht="23.4" customHeight="1" x14ac:dyDescent="0.35">
      <c r="A54" s="86"/>
      <c r="B54" s="87">
        <v>48</v>
      </c>
      <c r="C54" s="61" t="s">
        <v>57</v>
      </c>
      <c r="D54" s="82">
        <v>1</v>
      </c>
      <c r="E54" s="62" t="s">
        <v>12</v>
      </c>
      <c r="F54" s="63" t="s">
        <v>153</v>
      </c>
      <c r="G54" s="2">
        <f t="shared" si="0"/>
        <v>19</v>
      </c>
      <c r="H54" s="64">
        <v>19</v>
      </c>
      <c r="I54" s="39"/>
      <c r="J54" s="40">
        <f t="shared" si="5"/>
        <v>0</v>
      </c>
      <c r="K54" s="48" t="str">
        <f t="shared" si="6"/>
        <v xml:space="preserve"> </v>
      </c>
      <c r="L54" s="88"/>
      <c r="M54" s="89"/>
      <c r="N54" s="89"/>
      <c r="O54" s="90"/>
    </row>
    <row r="55" spans="1:15" ht="45.65" customHeight="1" x14ac:dyDescent="0.35">
      <c r="A55" s="86"/>
      <c r="B55" s="87">
        <v>49</v>
      </c>
      <c r="C55" s="61" t="s">
        <v>58</v>
      </c>
      <c r="D55" s="82">
        <v>6</v>
      </c>
      <c r="E55" s="62" t="s">
        <v>16</v>
      </c>
      <c r="F55" s="63" t="s">
        <v>154</v>
      </c>
      <c r="G55" s="2">
        <f t="shared" si="0"/>
        <v>480</v>
      </c>
      <c r="H55" s="64">
        <v>80</v>
      </c>
      <c r="I55" s="39"/>
      <c r="J55" s="40">
        <f t="shared" si="5"/>
        <v>0</v>
      </c>
      <c r="K55" s="48" t="str">
        <f t="shared" si="6"/>
        <v xml:space="preserve"> </v>
      </c>
      <c r="L55" s="88"/>
      <c r="M55" s="89"/>
      <c r="N55" s="89"/>
      <c r="O55" s="90"/>
    </row>
    <row r="56" spans="1:15" ht="23.4" customHeight="1" x14ac:dyDescent="0.35">
      <c r="A56" s="86"/>
      <c r="B56" s="87">
        <v>50</v>
      </c>
      <c r="C56" s="61" t="s">
        <v>59</v>
      </c>
      <c r="D56" s="82">
        <v>6</v>
      </c>
      <c r="E56" s="62" t="s">
        <v>16</v>
      </c>
      <c r="F56" s="63" t="s">
        <v>155</v>
      </c>
      <c r="G56" s="2">
        <f t="shared" si="0"/>
        <v>138</v>
      </c>
      <c r="H56" s="64">
        <v>23</v>
      </c>
      <c r="I56" s="39"/>
      <c r="J56" s="40">
        <f t="shared" si="5"/>
        <v>0</v>
      </c>
      <c r="K56" s="48" t="str">
        <f t="shared" si="6"/>
        <v xml:space="preserve"> </v>
      </c>
      <c r="L56" s="88"/>
      <c r="M56" s="89"/>
      <c r="N56" s="89"/>
      <c r="O56" s="90"/>
    </row>
    <row r="57" spans="1:15" ht="23.4" customHeight="1" x14ac:dyDescent="0.35">
      <c r="A57" s="86"/>
      <c r="B57" s="87">
        <v>51</v>
      </c>
      <c r="C57" s="61" t="s">
        <v>60</v>
      </c>
      <c r="D57" s="82">
        <v>2</v>
      </c>
      <c r="E57" s="62" t="s">
        <v>16</v>
      </c>
      <c r="F57" s="63" t="s">
        <v>156</v>
      </c>
      <c r="G57" s="2">
        <f t="shared" si="0"/>
        <v>120</v>
      </c>
      <c r="H57" s="64">
        <v>60</v>
      </c>
      <c r="I57" s="39"/>
      <c r="J57" s="40">
        <f t="shared" si="5"/>
        <v>0</v>
      </c>
      <c r="K57" s="48" t="str">
        <f t="shared" si="6"/>
        <v xml:space="preserve"> </v>
      </c>
      <c r="L57" s="88"/>
      <c r="M57" s="89"/>
      <c r="N57" s="89"/>
      <c r="O57" s="90"/>
    </row>
    <row r="58" spans="1:15" ht="23.4" customHeight="1" x14ac:dyDescent="0.35">
      <c r="A58" s="86"/>
      <c r="B58" s="87">
        <v>52</v>
      </c>
      <c r="C58" s="61" t="s">
        <v>61</v>
      </c>
      <c r="D58" s="82">
        <v>2</v>
      </c>
      <c r="E58" s="62" t="s">
        <v>16</v>
      </c>
      <c r="F58" s="63" t="s">
        <v>157</v>
      </c>
      <c r="G58" s="2">
        <f t="shared" si="0"/>
        <v>18</v>
      </c>
      <c r="H58" s="64">
        <v>9</v>
      </c>
      <c r="I58" s="39"/>
      <c r="J58" s="40">
        <f t="shared" si="5"/>
        <v>0</v>
      </c>
      <c r="K58" s="48" t="str">
        <f t="shared" si="6"/>
        <v xml:space="preserve"> </v>
      </c>
      <c r="L58" s="88"/>
      <c r="M58" s="89"/>
      <c r="N58" s="89"/>
      <c r="O58" s="90"/>
    </row>
    <row r="59" spans="1:15" ht="91.25" customHeight="1" thickBot="1" x14ac:dyDescent="0.4">
      <c r="A59" s="86"/>
      <c r="B59" s="93">
        <v>53</v>
      </c>
      <c r="C59" s="106" t="s">
        <v>62</v>
      </c>
      <c r="D59" s="95">
        <v>2</v>
      </c>
      <c r="E59" s="96" t="s">
        <v>16</v>
      </c>
      <c r="F59" s="107" t="s">
        <v>158</v>
      </c>
      <c r="G59" s="3">
        <f t="shared" si="0"/>
        <v>200</v>
      </c>
      <c r="H59" s="3">
        <v>100</v>
      </c>
      <c r="I59" s="43"/>
      <c r="J59" s="4">
        <f t="shared" si="5"/>
        <v>0</v>
      </c>
      <c r="K59" s="10" t="str">
        <f t="shared" si="6"/>
        <v xml:space="preserve"> </v>
      </c>
      <c r="L59" s="97"/>
      <c r="M59" s="98"/>
      <c r="N59" s="98"/>
      <c r="O59" s="99"/>
    </row>
    <row r="60" spans="1:15" ht="18.649999999999999" customHeight="1" thickTop="1" x14ac:dyDescent="0.35">
      <c r="A60" s="100"/>
      <c r="B60" s="101">
        <v>54</v>
      </c>
      <c r="C60" s="61" t="s">
        <v>63</v>
      </c>
      <c r="D60" s="82">
        <v>10</v>
      </c>
      <c r="E60" s="62" t="s">
        <v>16</v>
      </c>
      <c r="F60" s="63" t="s">
        <v>159</v>
      </c>
      <c r="G60" s="5">
        <f t="shared" si="0"/>
        <v>80</v>
      </c>
      <c r="H60" s="64">
        <v>8</v>
      </c>
      <c r="I60" s="41"/>
      <c r="J60" s="38">
        <f t="shared" si="5"/>
        <v>0</v>
      </c>
      <c r="K60" s="11" t="str">
        <f t="shared" si="6"/>
        <v xml:space="preserve"> </v>
      </c>
      <c r="L60" s="83"/>
      <c r="M60" s="84" t="s">
        <v>102</v>
      </c>
      <c r="N60" s="84" t="s">
        <v>107</v>
      </c>
      <c r="O60" s="85" t="s">
        <v>108</v>
      </c>
    </row>
    <row r="61" spans="1:15" ht="18.649999999999999" customHeight="1" x14ac:dyDescent="0.35">
      <c r="A61" s="86"/>
      <c r="B61" s="87">
        <v>55</v>
      </c>
      <c r="C61" s="61" t="s">
        <v>64</v>
      </c>
      <c r="D61" s="82">
        <v>10</v>
      </c>
      <c r="E61" s="62" t="s">
        <v>16</v>
      </c>
      <c r="F61" s="63" t="s">
        <v>159</v>
      </c>
      <c r="G61" s="2">
        <f t="shared" si="0"/>
        <v>80</v>
      </c>
      <c r="H61" s="64">
        <v>8</v>
      </c>
      <c r="I61" s="39"/>
      <c r="J61" s="40">
        <f t="shared" si="5"/>
        <v>0</v>
      </c>
      <c r="K61" s="48" t="str">
        <f t="shared" si="6"/>
        <v xml:space="preserve"> </v>
      </c>
      <c r="L61" s="88"/>
      <c r="M61" s="89"/>
      <c r="N61" s="89"/>
      <c r="O61" s="90"/>
    </row>
    <row r="62" spans="1:15" ht="18.649999999999999" customHeight="1" x14ac:dyDescent="0.35">
      <c r="A62" s="86"/>
      <c r="B62" s="87">
        <v>56</v>
      </c>
      <c r="C62" s="61" t="s">
        <v>65</v>
      </c>
      <c r="D62" s="82">
        <v>15</v>
      </c>
      <c r="E62" s="62" t="s">
        <v>16</v>
      </c>
      <c r="F62" s="63" t="s">
        <v>159</v>
      </c>
      <c r="G62" s="2">
        <f t="shared" si="0"/>
        <v>225</v>
      </c>
      <c r="H62" s="64">
        <v>15</v>
      </c>
      <c r="I62" s="39"/>
      <c r="J62" s="40">
        <f t="shared" si="5"/>
        <v>0</v>
      </c>
      <c r="K62" s="48" t="str">
        <f t="shared" si="6"/>
        <v xml:space="preserve"> </v>
      </c>
      <c r="L62" s="88"/>
      <c r="M62" s="89"/>
      <c r="N62" s="89"/>
      <c r="O62" s="90"/>
    </row>
    <row r="63" spans="1:15" ht="18.649999999999999" customHeight="1" x14ac:dyDescent="0.35">
      <c r="A63" s="86"/>
      <c r="B63" s="87">
        <v>57</v>
      </c>
      <c r="C63" s="61" t="s">
        <v>66</v>
      </c>
      <c r="D63" s="82">
        <v>15</v>
      </c>
      <c r="E63" s="62" t="s">
        <v>16</v>
      </c>
      <c r="F63" s="63" t="s">
        <v>159</v>
      </c>
      <c r="G63" s="2">
        <f t="shared" si="0"/>
        <v>225</v>
      </c>
      <c r="H63" s="64">
        <v>15</v>
      </c>
      <c r="I63" s="39"/>
      <c r="J63" s="40">
        <f t="shared" si="5"/>
        <v>0</v>
      </c>
      <c r="K63" s="48" t="str">
        <f t="shared" si="6"/>
        <v xml:space="preserve"> </v>
      </c>
      <c r="L63" s="88"/>
      <c r="M63" s="89"/>
      <c r="N63" s="89"/>
      <c r="O63" s="90"/>
    </row>
    <row r="64" spans="1:15" ht="18.649999999999999" customHeight="1" x14ac:dyDescent="0.35">
      <c r="A64" s="86"/>
      <c r="B64" s="87">
        <v>58</v>
      </c>
      <c r="C64" s="61" t="s">
        <v>67</v>
      </c>
      <c r="D64" s="82">
        <v>15</v>
      </c>
      <c r="E64" s="62" t="s">
        <v>16</v>
      </c>
      <c r="F64" s="63" t="s">
        <v>160</v>
      </c>
      <c r="G64" s="2">
        <f t="shared" si="0"/>
        <v>75</v>
      </c>
      <c r="H64" s="64">
        <v>5</v>
      </c>
      <c r="I64" s="39"/>
      <c r="J64" s="40">
        <f t="shared" si="5"/>
        <v>0</v>
      </c>
      <c r="K64" s="48" t="str">
        <f t="shared" si="6"/>
        <v xml:space="preserve"> </v>
      </c>
      <c r="L64" s="88"/>
      <c r="M64" s="89"/>
      <c r="N64" s="89"/>
      <c r="O64" s="90"/>
    </row>
    <row r="65" spans="1:15" ht="18.649999999999999" customHeight="1" x14ac:dyDescent="0.35">
      <c r="A65" s="86"/>
      <c r="B65" s="87">
        <v>59</v>
      </c>
      <c r="C65" s="61" t="s">
        <v>68</v>
      </c>
      <c r="D65" s="82">
        <v>15</v>
      </c>
      <c r="E65" s="62" t="s">
        <v>16</v>
      </c>
      <c r="F65" s="63" t="s">
        <v>161</v>
      </c>
      <c r="G65" s="2">
        <f t="shared" si="0"/>
        <v>75</v>
      </c>
      <c r="H65" s="64">
        <v>5</v>
      </c>
      <c r="I65" s="39"/>
      <c r="J65" s="40">
        <f t="shared" si="5"/>
        <v>0</v>
      </c>
      <c r="K65" s="48" t="str">
        <f t="shared" si="6"/>
        <v xml:space="preserve"> </v>
      </c>
      <c r="L65" s="88"/>
      <c r="M65" s="89"/>
      <c r="N65" s="89"/>
      <c r="O65" s="90"/>
    </row>
    <row r="66" spans="1:15" ht="18.649999999999999" customHeight="1" x14ac:dyDescent="0.35">
      <c r="A66" s="86"/>
      <c r="B66" s="87">
        <v>60</v>
      </c>
      <c r="C66" s="61" t="s">
        <v>69</v>
      </c>
      <c r="D66" s="82">
        <v>10</v>
      </c>
      <c r="E66" s="62" t="s">
        <v>16</v>
      </c>
      <c r="F66" s="63" t="s">
        <v>161</v>
      </c>
      <c r="G66" s="2">
        <f t="shared" si="0"/>
        <v>100</v>
      </c>
      <c r="H66" s="64">
        <v>10</v>
      </c>
      <c r="I66" s="39"/>
      <c r="J66" s="40">
        <f t="shared" si="5"/>
        <v>0</v>
      </c>
      <c r="K66" s="48" t="str">
        <f t="shared" si="6"/>
        <v xml:space="preserve"> </v>
      </c>
      <c r="L66" s="88"/>
      <c r="M66" s="89"/>
      <c r="N66" s="89"/>
      <c r="O66" s="90"/>
    </row>
    <row r="67" spans="1:15" ht="18.649999999999999" customHeight="1" x14ac:dyDescent="0.35">
      <c r="A67" s="86"/>
      <c r="B67" s="87">
        <v>61</v>
      </c>
      <c r="C67" s="61" t="s">
        <v>70</v>
      </c>
      <c r="D67" s="82">
        <v>15</v>
      </c>
      <c r="E67" s="62" t="s">
        <v>16</v>
      </c>
      <c r="F67" s="63" t="s">
        <v>161</v>
      </c>
      <c r="G67" s="2">
        <f t="shared" si="0"/>
        <v>150</v>
      </c>
      <c r="H67" s="64">
        <v>10</v>
      </c>
      <c r="I67" s="39"/>
      <c r="J67" s="40">
        <f t="shared" si="5"/>
        <v>0</v>
      </c>
      <c r="K67" s="48" t="str">
        <f t="shared" si="6"/>
        <v xml:space="preserve"> </v>
      </c>
      <c r="L67" s="88"/>
      <c r="M67" s="89"/>
      <c r="N67" s="89"/>
      <c r="O67" s="90"/>
    </row>
    <row r="68" spans="1:15" ht="62.4" customHeight="1" x14ac:dyDescent="0.35">
      <c r="A68" s="86"/>
      <c r="B68" s="87">
        <v>62</v>
      </c>
      <c r="C68" s="61" t="s">
        <v>39</v>
      </c>
      <c r="D68" s="82">
        <v>16</v>
      </c>
      <c r="E68" s="62" t="s">
        <v>12</v>
      </c>
      <c r="F68" s="63" t="s">
        <v>162</v>
      </c>
      <c r="G68" s="2">
        <f t="shared" si="0"/>
        <v>1200</v>
      </c>
      <c r="H68" s="64">
        <v>75</v>
      </c>
      <c r="I68" s="39"/>
      <c r="J68" s="40">
        <f t="shared" si="5"/>
        <v>0</v>
      </c>
      <c r="K68" s="48" t="str">
        <f t="shared" si="6"/>
        <v xml:space="preserve"> </v>
      </c>
      <c r="L68" s="88"/>
      <c r="M68" s="89"/>
      <c r="N68" s="89"/>
      <c r="O68" s="90"/>
    </row>
    <row r="69" spans="1:15" ht="18.649999999999999" customHeight="1" x14ac:dyDescent="0.35">
      <c r="A69" s="86"/>
      <c r="B69" s="87">
        <v>63</v>
      </c>
      <c r="C69" s="61" t="s">
        <v>53</v>
      </c>
      <c r="D69" s="82">
        <v>5</v>
      </c>
      <c r="E69" s="62" t="s">
        <v>12</v>
      </c>
      <c r="F69" s="63" t="s">
        <v>163</v>
      </c>
      <c r="G69" s="2">
        <f t="shared" si="0"/>
        <v>30</v>
      </c>
      <c r="H69" s="64">
        <v>6</v>
      </c>
      <c r="I69" s="39"/>
      <c r="J69" s="40">
        <f t="shared" si="5"/>
        <v>0</v>
      </c>
      <c r="K69" s="48" t="str">
        <f t="shared" si="6"/>
        <v xml:space="preserve"> </v>
      </c>
      <c r="L69" s="88"/>
      <c r="M69" s="89"/>
      <c r="N69" s="89"/>
      <c r="O69" s="90"/>
    </row>
    <row r="70" spans="1:15" ht="18.649999999999999" customHeight="1" x14ac:dyDescent="0.35">
      <c r="A70" s="86"/>
      <c r="B70" s="87">
        <v>64</v>
      </c>
      <c r="C70" s="61" t="s">
        <v>71</v>
      </c>
      <c r="D70" s="82">
        <v>7</v>
      </c>
      <c r="E70" s="62" t="s">
        <v>16</v>
      </c>
      <c r="F70" s="63" t="s">
        <v>164</v>
      </c>
      <c r="G70" s="2">
        <f t="shared" si="0"/>
        <v>4900</v>
      </c>
      <c r="H70" s="64">
        <v>700</v>
      </c>
      <c r="I70" s="39"/>
      <c r="J70" s="40">
        <f t="shared" si="5"/>
        <v>0</v>
      </c>
      <c r="K70" s="48" t="str">
        <f t="shared" si="6"/>
        <v xml:space="preserve"> </v>
      </c>
      <c r="L70" s="88"/>
      <c r="M70" s="89"/>
      <c r="N70" s="89"/>
      <c r="O70" s="90"/>
    </row>
    <row r="71" spans="1:15" ht="18.649999999999999" customHeight="1" thickBot="1" x14ac:dyDescent="0.4">
      <c r="A71" s="86"/>
      <c r="B71" s="93">
        <v>65</v>
      </c>
      <c r="C71" s="71" t="s">
        <v>72</v>
      </c>
      <c r="D71" s="95">
        <v>2</v>
      </c>
      <c r="E71" s="72" t="s">
        <v>16</v>
      </c>
      <c r="F71" s="67" t="s">
        <v>165</v>
      </c>
      <c r="G71" s="3">
        <f t="shared" si="0"/>
        <v>20</v>
      </c>
      <c r="H71" s="73">
        <v>10</v>
      </c>
      <c r="I71" s="43"/>
      <c r="J71" s="4">
        <f t="shared" si="5"/>
        <v>0</v>
      </c>
      <c r="K71" s="10" t="str">
        <f t="shared" si="6"/>
        <v xml:space="preserve"> </v>
      </c>
      <c r="L71" s="97"/>
      <c r="M71" s="98"/>
      <c r="N71" s="98"/>
      <c r="O71" s="99"/>
    </row>
    <row r="72" spans="1:15" ht="45.75" customHeight="1" thickTop="1" x14ac:dyDescent="0.35">
      <c r="A72" s="100"/>
      <c r="B72" s="101">
        <v>66</v>
      </c>
      <c r="C72" s="61" t="s">
        <v>91</v>
      </c>
      <c r="D72" s="82">
        <v>5</v>
      </c>
      <c r="E72" s="62" t="s">
        <v>16</v>
      </c>
      <c r="F72" s="63" t="s">
        <v>166</v>
      </c>
      <c r="G72" s="5">
        <f t="shared" si="0"/>
        <v>175</v>
      </c>
      <c r="H72" s="64">
        <v>35</v>
      </c>
      <c r="I72" s="41"/>
      <c r="J72" s="38">
        <f t="shared" si="5"/>
        <v>0</v>
      </c>
      <c r="K72" s="11" t="str">
        <f t="shared" si="6"/>
        <v xml:space="preserve"> </v>
      </c>
      <c r="L72" s="83"/>
      <c r="M72" s="84" t="s">
        <v>102</v>
      </c>
      <c r="N72" s="84" t="s">
        <v>109</v>
      </c>
      <c r="O72" s="85" t="s">
        <v>110</v>
      </c>
    </row>
    <row r="73" spans="1:15" ht="18" customHeight="1" x14ac:dyDescent="0.35">
      <c r="A73" s="86"/>
      <c r="B73" s="87">
        <v>67</v>
      </c>
      <c r="C73" s="61" t="s">
        <v>92</v>
      </c>
      <c r="D73" s="82">
        <v>15</v>
      </c>
      <c r="E73" s="62" t="s">
        <v>16</v>
      </c>
      <c r="F73" s="63" t="s">
        <v>167</v>
      </c>
      <c r="G73" s="2">
        <f t="shared" si="0"/>
        <v>600</v>
      </c>
      <c r="H73" s="64">
        <v>40</v>
      </c>
      <c r="I73" s="39"/>
      <c r="J73" s="40">
        <f t="shared" si="5"/>
        <v>0</v>
      </c>
      <c r="K73" s="48" t="str">
        <f t="shared" si="6"/>
        <v xml:space="preserve"> </v>
      </c>
      <c r="L73" s="88"/>
      <c r="M73" s="89"/>
      <c r="N73" s="89"/>
      <c r="O73" s="90"/>
    </row>
    <row r="74" spans="1:15" ht="18" customHeight="1" x14ac:dyDescent="0.35">
      <c r="A74" s="86"/>
      <c r="B74" s="87">
        <v>68</v>
      </c>
      <c r="C74" s="61" t="s">
        <v>13</v>
      </c>
      <c r="D74" s="82">
        <v>6</v>
      </c>
      <c r="E74" s="62" t="s">
        <v>12</v>
      </c>
      <c r="F74" s="63" t="s">
        <v>168</v>
      </c>
      <c r="G74" s="2">
        <f t="shared" si="0"/>
        <v>360</v>
      </c>
      <c r="H74" s="64">
        <v>60</v>
      </c>
      <c r="I74" s="39"/>
      <c r="J74" s="40">
        <f t="shared" si="5"/>
        <v>0</v>
      </c>
      <c r="K74" s="48" t="str">
        <f t="shared" si="6"/>
        <v xml:space="preserve"> </v>
      </c>
      <c r="L74" s="88"/>
      <c r="M74" s="89"/>
      <c r="N74" s="89"/>
      <c r="O74" s="90"/>
    </row>
    <row r="75" spans="1:15" ht="18" customHeight="1" x14ac:dyDescent="0.35">
      <c r="A75" s="86"/>
      <c r="B75" s="87">
        <v>69</v>
      </c>
      <c r="C75" s="61" t="s">
        <v>73</v>
      </c>
      <c r="D75" s="82">
        <v>1</v>
      </c>
      <c r="E75" s="62" t="s">
        <v>12</v>
      </c>
      <c r="F75" s="63" t="s">
        <v>169</v>
      </c>
      <c r="G75" s="2">
        <f t="shared" si="0"/>
        <v>70</v>
      </c>
      <c r="H75" s="64">
        <v>70</v>
      </c>
      <c r="I75" s="39"/>
      <c r="J75" s="40">
        <f t="shared" si="5"/>
        <v>0</v>
      </c>
      <c r="K75" s="48" t="str">
        <f t="shared" si="6"/>
        <v xml:space="preserve"> </v>
      </c>
      <c r="L75" s="88"/>
      <c r="M75" s="89"/>
      <c r="N75" s="89"/>
      <c r="O75" s="90"/>
    </row>
    <row r="76" spans="1:15" ht="18" customHeight="1" x14ac:dyDescent="0.35">
      <c r="A76" s="86"/>
      <c r="B76" s="87">
        <v>70</v>
      </c>
      <c r="C76" s="61" t="s">
        <v>74</v>
      </c>
      <c r="D76" s="82">
        <v>10</v>
      </c>
      <c r="E76" s="62" t="s">
        <v>16</v>
      </c>
      <c r="F76" s="63" t="s">
        <v>75</v>
      </c>
      <c r="G76" s="2">
        <f t="shared" si="0"/>
        <v>280</v>
      </c>
      <c r="H76" s="64">
        <v>28</v>
      </c>
      <c r="I76" s="39"/>
      <c r="J76" s="40">
        <f t="shared" si="5"/>
        <v>0</v>
      </c>
      <c r="K76" s="48" t="str">
        <f t="shared" si="6"/>
        <v xml:space="preserve"> </v>
      </c>
      <c r="L76" s="88"/>
      <c r="M76" s="89"/>
      <c r="N76" s="89"/>
      <c r="O76" s="90"/>
    </row>
    <row r="77" spans="1:15" ht="18" customHeight="1" x14ac:dyDescent="0.35">
      <c r="A77" s="86"/>
      <c r="B77" s="87">
        <v>71</v>
      </c>
      <c r="C77" s="61" t="s">
        <v>76</v>
      </c>
      <c r="D77" s="82">
        <v>10</v>
      </c>
      <c r="E77" s="62" t="s">
        <v>12</v>
      </c>
      <c r="F77" s="63" t="s">
        <v>170</v>
      </c>
      <c r="G77" s="2">
        <f t="shared" si="0"/>
        <v>80</v>
      </c>
      <c r="H77" s="64">
        <v>8</v>
      </c>
      <c r="I77" s="39"/>
      <c r="J77" s="40">
        <f t="shared" si="5"/>
        <v>0</v>
      </c>
      <c r="K77" s="48" t="str">
        <f t="shared" si="6"/>
        <v xml:space="preserve"> </v>
      </c>
      <c r="L77" s="88"/>
      <c r="M77" s="89"/>
      <c r="N77" s="89"/>
      <c r="O77" s="90"/>
    </row>
    <row r="78" spans="1:15" ht="36.65" customHeight="1" x14ac:dyDescent="0.35">
      <c r="A78" s="86"/>
      <c r="B78" s="87">
        <v>72</v>
      </c>
      <c r="C78" s="61" t="s">
        <v>46</v>
      </c>
      <c r="D78" s="82">
        <v>30</v>
      </c>
      <c r="E78" s="62" t="s">
        <v>16</v>
      </c>
      <c r="F78" s="63" t="s">
        <v>141</v>
      </c>
      <c r="G78" s="2">
        <f t="shared" si="0"/>
        <v>210</v>
      </c>
      <c r="H78" s="64">
        <v>7</v>
      </c>
      <c r="I78" s="39"/>
      <c r="J78" s="40">
        <f t="shared" si="5"/>
        <v>0</v>
      </c>
      <c r="K78" s="48" t="str">
        <f t="shared" si="6"/>
        <v xml:space="preserve"> </v>
      </c>
      <c r="L78" s="88"/>
      <c r="M78" s="89"/>
      <c r="N78" s="89"/>
      <c r="O78" s="90"/>
    </row>
    <row r="79" spans="1:15" ht="18" customHeight="1" x14ac:dyDescent="0.35">
      <c r="A79" s="86"/>
      <c r="B79" s="87">
        <v>73</v>
      </c>
      <c r="C79" s="61" t="s">
        <v>93</v>
      </c>
      <c r="D79" s="82">
        <v>20</v>
      </c>
      <c r="E79" s="62" t="s">
        <v>16</v>
      </c>
      <c r="F79" s="63" t="s">
        <v>142</v>
      </c>
      <c r="G79" s="2">
        <f t="shared" si="0"/>
        <v>240</v>
      </c>
      <c r="H79" s="64">
        <v>12</v>
      </c>
      <c r="I79" s="39"/>
      <c r="J79" s="40">
        <f t="shared" si="5"/>
        <v>0</v>
      </c>
      <c r="K79" s="48" t="str">
        <f t="shared" si="6"/>
        <v xml:space="preserve"> </v>
      </c>
      <c r="L79" s="88"/>
      <c r="M79" s="89"/>
      <c r="N79" s="89"/>
      <c r="O79" s="90"/>
    </row>
    <row r="80" spans="1:15" ht="29" x14ac:dyDescent="0.35">
      <c r="A80" s="86"/>
      <c r="B80" s="87">
        <v>74</v>
      </c>
      <c r="C80" s="61" t="s">
        <v>94</v>
      </c>
      <c r="D80" s="82">
        <v>20</v>
      </c>
      <c r="E80" s="62" t="s">
        <v>16</v>
      </c>
      <c r="F80" s="63" t="s">
        <v>171</v>
      </c>
      <c r="G80" s="2">
        <f t="shared" si="0"/>
        <v>240</v>
      </c>
      <c r="H80" s="64">
        <v>12</v>
      </c>
      <c r="I80" s="39"/>
      <c r="J80" s="40">
        <f t="shared" si="5"/>
        <v>0</v>
      </c>
      <c r="K80" s="48" t="str">
        <f t="shared" si="6"/>
        <v xml:space="preserve"> </v>
      </c>
      <c r="L80" s="88"/>
      <c r="M80" s="89"/>
      <c r="N80" s="89"/>
      <c r="O80" s="90"/>
    </row>
    <row r="81" spans="1:15" ht="40.25" customHeight="1" x14ac:dyDescent="0.35">
      <c r="A81" s="86"/>
      <c r="B81" s="87">
        <v>75</v>
      </c>
      <c r="C81" s="61" t="s">
        <v>77</v>
      </c>
      <c r="D81" s="82">
        <v>4</v>
      </c>
      <c r="E81" s="62" t="s">
        <v>16</v>
      </c>
      <c r="F81" s="63" t="s">
        <v>172</v>
      </c>
      <c r="G81" s="2">
        <f t="shared" si="0"/>
        <v>180</v>
      </c>
      <c r="H81" s="64">
        <v>45</v>
      </c>
      <c r="I81" s="39"/>
      <c r="J81" s="40">
        <f t="shared" si="5"/>
        <v>0</v>
      </c>
      <c r="K81" s="48" t="str">
        <f t="shared" si="6"/>
        <v xml:space="preserve"> </v>
      </c>
      <c r="L81" s="88"/>
      <c r="M81" s="89"/>
      <c r="N81" s="89"/>
      <c r="O81" s="90"/>
    </row>
    <row r="82" spans="1:15" ht="28.25" customHeight="1" x14ac:dyDescent="0.35">
      <c r="A82" s="86"/>
      <c r="B82" s="87">
        <v>76</v>
      </c>
      <c r="C82" s="61" t="s">
        <v>78</v>
      </c>
      <c r="D82" s="82">
        <v>5</v>
      </c>
      <c r="E82" s="62" t="s">
        <v>16</v>
      </c>
      <c r="F82" s="63" t="s">
        <v>173</v>
      </c>
      <c r="G82" s="2">
        <f t="shared" si="0"/>
        <v>50</v>
      </c>
      <c r="H82" s="64">
        <v>10</v>
      </c>
      <c r="I82" s="39"/>
      <c r="J82" s="40">
        <f t="shared" si="5"/>
        <v>0</v>
      </c>
      <c r="K82" s="48" t="str">
        <f t="shared" si="6"/>
        <v xml:space="preserve"> </v>
      </c>
      <c r="L82" s="88"/>
      <c r="M82" s="89"/>
      <c r="N82" s="89"/>
      <c r="O82" s="90"/>
    </row>
    <row r="83" spans="1:15" ht="34.75" customHeight="1" x14ac:dyDescent="0.35">
      <c r="A83" s="86"/>
      <c r="B83" s="87">
        <v>77</v>
      </c>
      <c r="C83" s="91" t="s">
        <v>174</v>
      </c>
      <c r="D83" s="82">
        <v>3</v>
      </c>
      <c r="E83" s="92" t="s">
        <v>16</v>
      </c>
      <c r="F83" s="108" t="s">
        <v>79</v>
      </c>
      <c r="G83" s="2">
        <f t="shared" si="0"/>
        <v>1050</v>
      </c>
      <c r="H83" s="2">
        <v>350</v>
      </c>
      <c r="I83" s="39"/>
      <c r="J83" s="40">
        <f t="shared" si="5"/>
        <v>0</v>
      </c>
      <c r="K83" s="48" t="str">
        <f t="shared" si="6"/>
        <v xml:space="preserve"> </v>
      </c>
      <c r="L83" s="88"/>
      <c r="M83" s="89"/>
      <c r="N83" s="89"/>
      <c r="O83" s="90"/>
    </row>
    <row r="84" spans="1:15" ht="21" customHeight="1" thickBot="1" x14ac:dyDescent="0.4">
      <c r="A84" s="86"/>
      <c r="B84" s="93">
        <v>78</v>
      </c>
      <c r="C84" s="94" t="s">
        <v>175</v>
      </c>
      <c r="D84" s="95">
        <v>3</v>
      </c>
      <c r="E84" s="96" t="s">
        <v>16</v>
      </c>
      <c r="F84" s="107" t="s">
        <v>176</v>
      </c>
      <c r="G84" s="3">
        <f t="shared" si="0"/>
        <v>30</v>
      </c>
      <c r="H84" s="3">
        <v>10</v>
      </c>
      <c r="I84" s="43"/>
      <c r="J84" s="4">
        <f t="shared" si="5"/>
        <v>0</v>
      </c>
      <c r="K84" s="10" t="str">
        <f t="shared" si="6"/>
        <v xml:space="preserve"> </v>
      </c>
      <c r="L84" s="97"/>
      <c r="M84" s="98"/>
      <c r="N84" s="98"/>
      <c r="O84" s="99"/>
    </row>
    <row r="85" spans="1:15" ht="68.5" customHeight="1" thickTop="1" thickBot="1" x14ac:dyDescent="0.4">
      <c r="A85" s="100"/>
      <c r="B85" s="109">
        <v>79</v>
      </c>
      <c r="C85" s="110" t="s">
        <v>80</v>
      </c>
      <c r="D85" s="111">
        <v>30</v>
      </c>
      <c r="E85" s="112" t="s">
        <v>16</v>
      </c>
      <c r="F85" s="113" t="s">
        <v>81</v>
      </c>
      <c r="G85" s="6">
        <f t="shared" si="0"/>
        <v>1350</v>
      </c>
      <c r="H85" s="74">
        <v>45</v>
      </c>
      <c r="I85" s="7"/>
      <c r="J85" s="8">
        <f t="shared" si="5"/>
        <v>0</v>
      </c>
      <c r="K85" s="9" t="str">
        <f t="shared" si="6"/>
        <v xml:space="preserve"> </v>
      </c>
      <c r="L85" s="114"/>
      <c r="M85" s="115" t="s">
        <v>102</v>
      </c>
      <c r="N85" s="115" t="s">
        <v>111</v>
      </c>
      <c r="O85" s="116" t="s">
        <v>180</v>
      </c>
    </row>
    <row r="86" spans="1:15" ht="92.4" customHeight="1" thickTop="1" thickBot="1" x14ac:dyDescent="0.4">
      <c r="A86" s="100"/>
      <c r="B86" s="109">
        <v>80</v>
      </c>
      <c r="C86" s="110" t="s">
        <v>82</v>
      </c>
      <c r="D86" s="111">
        <v>1</v>
      </c>
      <c r="E86" s="112" t="s">
        <v>16</v>
      </c>
      <c r="F86" s="113" t="s">
        <v>177</v>
      </c>
      <c r="G86" s="6">
        <f t="shared" si="0"/>
        <v>2300</v>
      </c>
      <c r="H86" s="74">
        <v>2300</v>
      </c>
      <c r="I86" s="7"/>
      <c r="J86" s="8">
        <f t="shared" si="5"/>
        <v>0</v>
      </c>
      <c r="K86" s="9" t="str">
        <f t="shared" si="6"/>
        <v xml:space="preserve"> </v>
      </c>
      <c r="L86" s="114"/>
      <c r="M86" s="115" t="s">
        <v>102</v>
      </c>
      <c r="N86" s="115" t="s">
        <v>112</v>
      </c>
      <c r="O86" s="116" t="s">
        <v>113</v>
      </c>
    </row>
    <row r="87" spans="1:15" ht="13.5" customHeight="1" thickTop="1" thickBot="1" x14ac:dyDescent="0.4">
      <c r="A87" s="117"/>
      <c r="B87" s="117"/>
      <c r="C87" s="78"/>
      <c r="D87" s="117"/>
      <c r="E87" s="78"/>
      <c r="F87" s="78"/>
      <c r="G87" s="117"/>
      <c r="H87" s="117"/>
      <c r="I87" s="117"/>
      <c r="J87" s="117"/>
      <c r="K87" s="117"/>
      <c r="L87" s="117"/>
      <c r="M87" s="117"/>
      <c r="N87" s="117"/>
      <c r="O87" s="117"/>
    </row>
    <row r="88" spans="1:15" ht="60.75" customHeight="1" thickTop="1" thickBot="1" x14ac:dyDescent="0.4">
      <c r="A88" s="118"/>
      <c r="B88" s="14" t="s">
        <v>9</v>
      </c>
      <c r="C88" s="15"/>
      <c r="D88" s="15"/>
      <c r="E88" s="15"/>
      <c r="F88" s="16"/>
      <c r="G88" s="20"/>
      <c r="H88" s="52" t="s">
        <v>2</v>
      </c>
      <c r="I88" s="12" t="s">
        <v>3</v>
      </c>
      <c r="J88" s="119"/>
      <c r="K88" s="120"/>
      <c r="M88" s="23"/>
      <c r="N88" s="121"/>
      <c r="O88" s="121"/>
    </row>
    <row r="89" spans="1:15" ht="33" customHeight="1" thickTop="1" thickBot="1" x14ac:dyDescent="0.4">
      <c r="A89" s="118"/>
      <c r="B89" s="122" t="s">
        <v>10</v>
      </c>
      <c r="C89" s="123"/>
      <c r="D89" s="123"/>
      <c r="E89" s="123"/>
      <c r="F89" s="124"/>
      <c r="G89" s="22"/>
      <c r="H89" s="51">
        <f>SUM(G7:G86)</f>
        <v>26673</v>
      </c>
      <c r="I89" s="13">
        <f>SUM(J7:J86)</f>
        <v>0</v>
      </c>
      <c r="J89" s="125"/>
      <c r="K89" s="126"/>
      <c r="L89" s="127"/>
      <c r="M89" s="128"/>
      <c r="N89" s="21"/>
      <c r="O89" s="21"/>
    </row>
    <row r="90" spans="1:15" ht="14.25" customHeight="1" thickTop="1" x14ac:dyDescent="0.35">
      <c r="A90" s="118"/>
      <c r="B90" s="127"/>
      <c r="C90" s="129"/>
      <c r="D90" s="130"/>
      <c r="E90" s="131"/>
      <c r="F90" s="129"/>
      <c r="G90" s="132"/>
      <c r="H90" s="132"/>
      <c r="I90" s="132"/>
      <c r="J90" s="127"/>
      <c r="K90" s="127"/>
      <c r="L90" s="127"/>
      <c r="M90" s="132"/>
      <c r="N90" s="127"/>
      <c r="O90" s="127"/>
    </row>
    <row r="91" spans="1:15" ht="14.25" customHeight="1" x14ac:dyDescent="0.35">
      <c r="A91" s="118"/>
      <c r="B91" s="127"/>
      <c r="C91" s="129"/>
      <c r="D91" s="130"/>
      <c r="E91" s="131"/>
      <c r="F91" s="129"/>
      <c r="G91" s="132"/>
      <c r="H91" s="132"/>
      <c r="I91" s="132"/>
      <c r="J91" s="127"/>
      <c r="K91" s="127"/>
      <c r="L91" s="127"/>
      <c r="M91" s="132"/>
      <c r="N91" s="127"/>
      <c r="O91" s="127"/>
    </row>
    <row r="92" spans="1:15" ht="14.25" customHeight="1" x14ac:dyDescent="0.35">
      <c r="A92" s="118"/>
      <c r="B92" s="127"/>
      <c r="C92" s="129"/>
      <c r="D92" s="130"/>
      <c r="E92" s="131"/>
      <c r="F92" s="129"/>
      <c r="G92" s="132"/>
      <c r="H92" s="132"/>
      <c r="I92" s="132"/>
      <c r="J92" s="127"/>
      <c r="K92" s="127"/>
      <c r="L92" s="127"/>
      <c r="M92" s="132"/>
      <c r="N92" s="127"/>
      <c r="O92" s="127"/>
    </row>
    <row r="93" spans="1:15" ht="14.25" customHeight="1" x14ac:dyDescent="0.35">
      <c r="A93" s="118"/>
      <c r="B93" s="127"/>
      <c r="C93" s="129"/>
      <c r="D93" s="130"/>
      <c r="E93" s="131"/>
      <c r="F93" s="129"/>
      <c r="G93" s="132"/>
      <c r="H93" s="132"/>
      <c r="I93" s="132"/>
      <c r="J93" s="127"/>
      <c r="K93" s="127"/>
      <c r="L93" s="127"/>
      <c r="M93" s="132"/>
      <c r="N93" s="127"/>
      <c r="O93" s="127"/>
    </row>
    <row r="94" spans="1:15" x14ac:dyDescent="0.35">
      <c r="C94" s="27"/>
      <c r="D94" s="45"/>
      <c r="E94" s="27"/>
      <c r="F94" s="27"/>
      <c r="G94" s="45"/>
      <c r="H94" s="45"/>
      <c r="M94" s="45"/>
      <c r="O94" s="45"/>
    </row>
    <row r="95" spans="1:15" x14ac:dyDescent="0.35">
      <c r="C95" s="27"/>
      <c r="D95" s="45"/>
      <c r="E95" s="27"/>
      <c r="F95" s="27"/>
      <c r="G95" s="45"/>
      <c r="H95" s="45"/>
      <c r="M95" s="45"/>
      <c r="O95" s="45"/>
    </row>
    <row r="96" spans="1:15" x14ac:dyDescent="0.35">
      <c r="C96" s="27"/>
      <c r="D96" s="45"/>
      <c r="E96" s="27"/>
      <c r="F96" s="27"/>
      <c r="G96" s="45"/>
      <c r="H96" s="45"/>
      <c r="M96" s="45"/>
      <c r="O96" s="45"/>
    </row>
    <row r="97" spans="3:15" x14ac:dyDescent="0.35">
      <c r="C97" s="27"/>
      <c r="D97" s="45"/>
      <c r="E97" s="27"/>
      <c r="F97" s="27"/>
      <c r="G97" s="45"/>
      <c r="H97" s="45"/>
      <c r="M97" s="45"/>
      <c r="O97" s="45"/>
    </row>
    <row r="98" spans="3:15" x14ac:dyDescent="0.35">
      <c r="C98" s="27"/>
      <c r="D98" s="45"/>
      <c r="E98" s="27"/>
      <c r="F98" s="27"/>
      <c r="G98" s="45"/>
      <c r="H98" s="45"/>
      <c r="M98" s="45"/>
      <c r="O98" s="45"/>
    </row>
    <row r="99" spans="3:15" x14ac:dyDescent="0.35">
      <c r="C99" s="27"/>
      <c r="D99" s="45"/>
      <c r="E99" s="27"/>
      <c r="F99" s="27"/>
      <c r="G99" s="45"/>
      <c r="H99" s="45"/>
      <c r="M99" s="45"/>
      <c r="O99" s="45"/>
    </row>
    <row r="100" spans="3:15" x14ac:dyDescent="0.35">
      <c r="C100" s="27"/>
      <c r="D100" s="45"/>
      <c r="E100" s="27"/>
      <c r="F100" s="27"/>
      <c r="G100" s="45"/>
      <c r="H100" s="45"/>
      <c r="M100" s="45"/>
      <c r="O100" s="45"/>
    </row>
    <row r="101" spans="3:15" x14ac:dyDescent="0.35">
      <c r="C101" s="27"/>
      <c r="D101" s="45"/>
      <c r="E101" s="27"/>
      <c r="F101" s="27"/>
      <c r="G101" s="45"/>
      <c r="H101" s="45"/>
      <c r="M101" s="45"/>
      <c r="O101" s="45"/>
    </row>
    <row r="102" spans="3:15" x14ac:dyDescent="0.35">
      <c r="C102" s="27"/>
      <c r="D102" s="45"/>
      <c r="E102" s="27"/>
      <c r="F102" s="27"/>
      <c r="G102" s="45"/>
      <c r="H102" s="45"/>
      <c r="M102" s="45"/>
      <c r="O102" s="45"/>
    </row>
    <row r="103" spans="3:15" x14ac:dyDescent="0.35">
      <c r="C103" s="27"/>
      <c r="D103" s="45"/>
      <c r="E103" s="27"/>
      <c r="F103" s="27"/>
      <c r="G103" s="45"/>
      <c r="H103" s="45"/>
      <c r="M103" s="45"/>
      <c r="O103" s="45"/>
    </row>
    <row r="104" spans="3:15" x14ac:dyDescent="0.35">
      <c r="C104" s="27"/>
      <c r="D104" s="45"/>
      <c r="E104" s="27"/>
      <c r="F104" s="27"/>
      <c r="G104" s="45"/>
      <c r="H104" s="45"/>
      <c r="M104" s="45"/>
      <c r="O104" s="45"/>
    </row>
    <row r="105" spans="3:15" x14ac:dyDescent="0.35">
      <c r="C105" s="27"/>
      <c r="D105" s="45"/>
      <c r="E105" s="27"/>
      <c r="F105" s="27"/>
      <c r="G105" s="45"/>
      <c r="H105" s="45"/>
      <c r="M105" s="45"/>
      <c r="O105" s="45"/>
    </row>
    <row r="106" spans="3:15" x14ac:dyDescent="0.35">
      <c r="C106" s="27"/>
      <c r="D106" s="45"/>
      <c r="E106" s="27"/>
      <c r="F106" s="27"/>
      <c r="G106" s="45"/>
      <c r="H106" s="45"/>
      <c r="M106" s="45"/>
      <c r="O106" s="45"/>
    </row>
    <row r="107" spans="3:15" x14ac:dyDescent="0.35">
      <c r="C107" s="27"/>
      <c r="D107" s="45"/>
      <c r="E107" s="27"/>
      <c r="F107" s="27"/>
      <c r="G107" s="45"/>
      <c r="H107" s="45"/>
      <c r="M107" s="45"/>
      <c r="O107" s="45"/>
    </row>
    <row r="108" spans="3:15" x14ac:dyDescent="0.35">
      <c r="C108" s="27"/>
      <c r="D108" s="45"/>
      <c r="E108" s="27"/>
      <c r="F108" s="27"/>
      <c r="G108" s="45"/>
      <c r="H108" s="45"/>
      <c r="M108" s="45"/>
      <c r="O108" s="45"/>
    </row>
    <row r="109" spans="3:15" x14ac:dyDescent="0.35">
      <c r="C109" s="27"/>
      <c r="D109" s="45"/>
      <c r="E109" s="27"/>
      <c r="F109" s="27"/>
      <c r="G109" s="45"/>
      <c r="H109" s="45"/>
      <c r="M109" s="45"/>
      <c r="O109" s="45"/>
    </row>
    <row r="110" spans="3:15" x14ac:dyDescent="0.35">
      <c r="C110" s="27"/>
      <c r="D110" s="45"/>
      <c r="E110" s="27"/>
      <c r="F110" s="27"/>
      <c r="G110" s="45"/>
      <c r="H110" s="45"/>
      <c r="M110" s="45"/>
      <c r="O110" s="45"/>
    </row>
    <row r="111" spans="3:15" x14ac:dyDescent="0.35">
      <c r="C111" s="27"/>
      <c r="D111" s="45"/>
      <c r="E111" s="27"/>
      <c r="F111" s="27"/>
      <c r="G111" s="45"/>
      <c r="H111" s="45"/>
      <c r="M111" s="45"/>
      <c r="O111" s="45"/>
    </row>
    <row r="112" spans="3:15" x14ac:dyDescent="0.35">
      <c r="C112" s="27"/>
      <c r="D112" s="45"/>
      <c r="E112" s="27"/>
      <c r="F112" s="27"/>
      <c r="G112" s="45"/>
      <c r="H112" s="45"/>
      <c r="M112" s="45"/>
      <c r="O112" s="45"/>
    </row>
    <row r="113" spans="3:15" x14ac:dyDescent="0.35">
      <c r="C113" s="27"/>
      <c r="D113" s="45"/>
      <c r="E113" s="27"/>
      <c r="F113" s="27"/>
      <c r="G113" s="45"/>
      <c r="H113" s="45"/>
      <c r="M113" s="45"/>
      <c r="O113" s="45"/>
    </row>
    <row r="114" spans="3:15" x14ac:dyDescent="0.35">
      <c r="C114" s="27"/>
      <c r="D114" s="45"/>
      <c r="E114" s="27"/>
      <c r="F114" s="27"/>
      <c r="G114" s="45"/>
      <c r="H114" s="45"/>
      <c r="M114" s="45"/>
      <c r="O114" s="45"/>
    </row>
    <row r="115" spans="3:15" x14ac:dyDescent="0.35">
      <c r="C115" s="27"/>
      <c r="D115" s="45"/>
      <c r="E115" s="27"/>
      <c r="F115" s="27"/>
      <c r="G115" s="45"/>
      <c r="H115" s="45"/>
      <c r="M115" s="45"/>
      <c r="O115" s="45"/>
    </row>
    <row r="116" spans="3:15" x14ac:dyDescent="0.35">
      <c r="C116" s="27"/>
      <c r="D116" s="45"/>
      <c r="E116" s="27"/>
      <c r="F116" s="27"/>
      <c r="G116" s="45"/>
      <c r="H116" s="45"/>
      <c r="M116" s="45"/>
      <c r="O116" s="45"/>
    </row>
    <row r="117" spans="3:15" x14ac:dyDescent="0.35">
      <c r="C117" s="27"/>
      <c r="D117" s="45"/>
      <c r="E117" s="27"/>
      <c r="F117" s="27"/>
      <c r="G117" s="45"/>
      <c r="H117" s="45"/>
      <c r="M117" s="45"/>
      <c r="O117" s="45"/>
    </row>
    <row r="118" spans="3:15" x14ac:dyDescent="0.35">
      <c r="C118" s="27"/>
      <c r="D118" s="45"/>
      <c r="E118" s="27"/>
      <c r="F118" s="27"/>
      <c r="G118" s="45"/>
      <c r="H118" s="45"/>
      <c r="M118" s="45"/>
      <c r="O118" s="45"/>
    </row>
    <row r="119" spans="3:15" x14ac:dyDescent="0.35">
      <c r="C119" s="27"/>
      <c r="D119" s="45"/>
      <c r="E119" s="27"/>
      <c r="F119" s="27"/>
      <c r="G119" s="45"/>
      <c r="H119" s="45"/>
      <c r="M119" s="45"/>
      <c r="O119" s="45"/>
    </row>
    <row r="120" spans="3:15" x14ac:dyDescent="0.35">
      <c r="C120" s="27"/>
      <c r="D120" s="45"/>
      <c r="E120" s="27"/>
      <c r="F120" s="27"/>
      <c r="G120" s="45"/>
      <c r="H120" s="45"/>
      <c r="M120" s="45"/>
      <c r="O120" s="45"/>
    </row>
    <row r="121" spans="3:15" x14ac:dyDescent="0.35">
      <c r="C121" s="27"/>
      <c r="D121" s="45"/>
      <c r="E121" s="27"/>
      <c r="F121" s="27"/>
      <c r="G121" s="45"/>
      <c r="H121" s="45"/>
      <c r="M121" s="45"/>
      <c r="O121" s="45"/>
    </row>
    <row r="122" spans="3:15" x14ac:dyDescent="0.35">
      <c r="C122" s="27"/>
      <c r="D122" s="45"/>
      <c r="E122" s="27"/>
      <c r="F122" s="27"/>
      <c r="G122" s="45"/>
      <c r="H122" s="45"/>
      <c r="M122" s="45"/>
      <c r="O122" s="45"/>
    </row>
    <row r="123" spans="3:15" x14ac:dyDescent="0.35">
      <c r="C123" s="27"/>
      <c r="D123" s="45"/>
      <c r="E123" s="27"/>
      <c r="F123" s="27"/>
      <c r="G123" s="45"/>
      <c r="H123" s="45"/>
      <c r="M123" s="45"/>
      <c r="O123" s="45"/>
    </row>
    <row r="124" spans="3:15" x14ac:dyDescent="0.35">
      <c r="C124" s="27"/>
      <c r="D124" s="45"/>
      <c r="E124" s="27"/>
      <c r="F124" s="27"/>
      <c r="G124" s="45"/>
      <c r="H124" s="45"/>
      <c r="M124" s="45"/>
      <c r="O124" s="45"/>
    </row>
    <row r="125" spans="3:15" x14ac:dyDescent="0.35">
      <c r="C125" s="27"/>
      <c r="D125" s="45"/>
      <c r="E125" s="27"/>
      <c r="F125" s="27"/>
      <c r="G125" s="45"/>
      <c r="H125" s="45"/>
      <c r="M125" s="45"/>
      <c r="O125" s="45"/>
    </row>
    <row r="126" spans="3:15" x14ac:dyDescent="0.35">
      <c r="C126" s="27"/>
      <c r="D126" s="45"/>
      <c r="E126" s="27"/>
      <c r="F126" s="27"/>
      <c r="G126" s="45"/>
      <c r="H126" s="45"/>
      <c r="M126" s="45"/>
      <c r="O126" s="45"/>
    </row>
    <row r="127" spans="3:15" x14ac:dyDescent="0.35">
      <c r="C127" s="27"/>
      <c r="D127" s="45"/>
      <c r="E127" s="27"/>
      <c r="F127" s="27"/>
      <c r="G127" s="45"/>
      <c r="H127" s="45"/>
      <c r="M127" s="45"/>
      <c r="O127" s="45"/>
    </row>
    <row r="128" spans="3:15" x14ac:dyDescent="0.35">
      <c r="C128" s="27"/>
      <c r="D128" s="45"/>
      <c r="E128" s="27"/>
      <c r="F128" s="27"/>
      <c r="G128" s="45"/>
      <c r="H128" s="45"/>
      <c r="M128" s="45"/>
      <c r="O128" s="45"/>
    </row>
    <row r="129" spans="3:15" x14ac:dyDescent="0.35">
      <c r="C129" s="27"/>
      <c r="D129" s="45"/>
      <c r="E129" s="27"/>
      <c r="F129" s="27"/>
      <c r="G129" s="45"/>
      <c r="H129" s="45"/>
      <c r="M129" s="45"/>
      <c r="O129" s="45"/>
    </row>
    <row r="130" spans="3:15" x14ac:dyDescent="0.35">
      <c r="C130" s="27"/>
      <c r="D130" s="45"/>
      <c r="E130" s="27"/>
      <c r="F130" s="27"/>
      <c r="G130" s="45"/>
      <c r="H130" s="45"/>
      <c r="M130" s="45"/>
      <c r="O130" s="45"/>
    </row>
    <row r="131" spans="3:15" x14ac:dyDescent="0.35">
      <c r="C131" s="27"/>
      <c r="D131" s="45"/>
      <c r="E131" s="27"/>
      <c r="F131" s="27"/>
      <c r="G131" s="45"/>
      <c r="H131" s="45"/>
      <c r="M131" s="45"/>
      <c r="O131" s="45"/>
    </row>
    <row r="132" spans="3:15" x14ac:dyDescent="0.35">
      <c r="C132" s="27"/>
      <c r="D132" s="45"/>
      <c r="E132" s="27"/>
      <c r="F132" s="27"/>
      <c r="G132" s="45"/>
      <c r="H132" s="45"/>
      <c r="M132" s="45"/>
      <c r="O132" s="45"/>
    </row>
    <row r="133" spans="3:15" x14ac:dyDescent="0.35">
      <c r="C133" s="27"/>
      <c r="D133" s="45"/>
      <c r="E133" s="27"/>
      <c r="F133" s="27"/>
      <c r="G133" s="45"/>
      <c r="H133" s="45"/>
      <c r="M133" s="45"/>
      <c r="O133" s="45"/>
    </row>
    <row r="134" spans="3:15" x14ac:dyDescent="0.35">
      <c r="C134" s="27"/>
      <c r="D134" s="45"/>
      <c r="E134" s="27"/>
      <c r="F134" s="27"/>
      <c r="G134" s="45"/>
      <c r="H134" s="45"/>
      <c r="M134" s="45"/>
      <c r="O134" s="45"/>
    </row>
    <row r="135" spans="3:15" x14ac:dyDescent="0.35">
      <c r="C135" s="27"/>
      <c r="D135" s="45"/>
      <c r="E135" s="27"/>
      <c r="F135" s="27"/>
      <c r="G135" s="45"/>
      <c r="H135" s="45"/>
      <c r="M135" s="45"/>
      <c r="O135" s="45"/>
    </row>
    <row r="136" spans="3:15" x14ac:dyDescent="0.35">
      <c r="C136" s="27"/>
      <c r="D136" s="45"/>
      <c r="E136" s="27"/>
      <c r="F136" s="27"/>
      <c r="G136" s="45"/>
      <c r="H136" s="45"/>
      <c r="M136" s="45"/>
      <c r="O136" s="45"/>
    </row>
    <row r="137" spans="3:15" x14ac:dyDescent="0.35">
      <c r="C137" s="27"/>
      <c r="D137" s="45"/>
      <c r="E137" s="27"/>
      <c r="F137" s="27"/>
      <c r="G137" s="45"/>
      <c r="H137" s="45"/>
      <c r="M137" s="45"/>
      <c r="O137" s="45"/>
    </row>
    <row r="138" spans="3:15" x14ac:dyDescent="0.35">
      <c r="C138" s="27"/>
      <c r="D138" s="45"/>
      <c r="E138" s="27"/>
      <c r="F138" s="27"/>
      <c r="G138" s="45"/>
      <c r="H138" s="45"/>
      <c r="M138" s="45"/>
      <c r="O138" s="45"/>
    </row>
    <row r="139" spans="3:15" x14ac:dyDescent="0.35">
      <c r="C139" s="27"/>
      <c r="D139" s="45"/>
      <c r="E139" s="27"/>
      <c r="F139" s="27"/>
      <c r="G139" s="45"/>
      <c r="H139" s="45"/>
      <c r="M139" s="45"/>
      <c r="O139" s="45"/>
    </row>
    <row r="140" spans="3:15" x14ac:dyDescent="0.35">
      <c r="C140" s="27"/>
      <c r="D140" s="45"/>
      <c r="E140" s="27"/>
      <c r="F140" s="27"/>
      <c r="G140" s="45"/>
      <c r="H140" s="45"/>
      <c r="M140" s="45"/>
      <c r="O140" s="45"/>
    </row>
    <row r="141" spans="3:15" x14ac:dyDescent="0.35">
      <c r="C141" s="27"/>
      <c r="D141" s="45"/>
      <c r="E141" s="27"/>
      <c r="F141" s="27"/>
      <c r="G141" s="45"/>
      <c r="H141" s="45"/>
      <c r="M141" s="45"/>
      <c r="O141" s="45"/>
    </row>
    <row r="142" spans="3:15" x14ac:dyDescent="0.35">
      <c r="C142" s="27"/>
      <c r="D142" s="45"/>
      <c r="E142" s="27"/>
      <c r="F142" s="27"/>
      <c r="G142" s="45"/>
      <c r="H142" s="45"/>
      <c r="M142" s="45"/>
      <c r="O142" s="45"/>
    </row>
    <row r="143" spans="3:15" x14ac:dyDescent="0.35">
      <c r="C143" s="27"/>
      <c r="D143" s="45"/>
      <c r="E143" s="27"/>
      <c r="F143" s="27"/>
      <c r="G143" s="45"/>
      <c r="H143" s="45"/>
      <c r="M143" s="45"/>
      <c r="O143" s="45"/>
    </row>
    <row r="144" spans="3:15" x14ac:dyDescent="0.35">
      <c r="C144" s="27"/>
      <c r="D144" s="45"/>
      <c r="E144" s="27"/>
      <c r="F144" s="27"/>
      <c r="G144" s="45"/>
      <c r="H144" s="45"/>
      <c r="M144" s="45"/>
      <c r="O144" s="45"/>
    </row>
    <row r="145" spans="3:15" x14ac:dyDescent="0.35">
      <c r="C145" s="27"/>
      <c r="D145" s="45"/>
      <c r="E145" s="27"/>
      <c r="F145" s="27"/>
      <c r="G145" s="45"/>
      <c r="H145" s="45"/>
      <c r="M145" s="45"/>
      <c r="O145" s="45"/>
    </row>
    <row r="146" spans="3:15" x14ac:dyDescent="0.35">
      <c r="C146" s="27"/>
      <c r="D146" s="45"/>
      <c r="E146" s="27"/>
      <c r="F146" s="27"/>
      <c r="G146" s="45"/>
      <c r="H146" s="45"/>
      <c r="M146" s="45"/>
      <c r="O146" s="45"/>
    </row>
    <row r="147" spans="3:15" x14ac:dyDescent="0.35">
      <c r="C147" s="27"/>
      <c r="D147" s="45"/>
      <c r="E147" s="27"/>
      <c r="F147" s="27"/>
      <c r="G147" s="45"/>
      <c r="H147" s="45"/>
      <c r="M147" s="45"/>
      <c r="O147" s="45"/>
    </row>
    <row r="148" spans="3:15" x14ac:dyDescent="0.35">
      <c r="C148" s="27"/>
      <c r="D148" s="45"/>
      <c r="E148" s="27"/>
      <c r="F148" s="27"/>
      <c r="G148" s="45"/>
      <c r="H148" s="45"/>
      <c r="M148" s="45"/>
      <c r="O148" s="45"/>
    </row>
    <row r="149" spans="3:15" x14ac:dyDescent="0.35">
      <c r="C149" s="27"/>
      <c r="D149" s="45"/>
      <c r="E149" s="27"/>
      <c r="F149" s="27"/>
      <c r="G149" s="45"/>
      <c r="H149" s="45"/>
      <c r="M149" s="45"/>
      <c r="O149" s="45"/>
    </row>
    <row r="150" spans="3:15" x14ac:dyDescent="0.35">
      <c r="C150" s="27"/>
      <c r="D150" s="45"/>
      <c r="E150" s="27"/>
      <c r="F150" s="27"/>
      <c r="G150" s="45"/>
      <c r="H150" s="45"/>
      <c r="M150" s="45"/>
      <c r="O150" s="45"/>
    </row>
    <row r="151" spans="3:15" x14ac:dyDescent="0.35">
      <c r="C151" s="27"/>
      <c r="D151" s="45"/>
      <c r="E151" s="27"/>
      <c r="F151" s="27"/>
      <c r="G151" s="45"/>
      <c r="H151" s="45"/>
      <c r="M151" s="45"/>
      <c r="O151" s="45"/>
    </row>
    <row r="152" spans="3:15" x14ac:dyDescent="0.35">
      <c r="C152" s="27"/>
      <c r="D152" s="45"/>
      <c r="E152" s="27"/>
      <c r="F152" s="27"/>
      <c r="G152" s="45"/>
      <c r="H152" s="45"/>
      <c r="M152" s="45"/>
      <c r="O152" s="45"/>
    </row>
    <row r="153" spans="3:15" x14ac:dyDescent="0.35">
      <c r="C153" s="27"/>
      <c r="D153" s="45"/>
      <c r="E153" s="27"/>
      <c r="F153" s="27"/>
      <c r="G153" s="45"/>
      <c r="H153" s="45"/>
      <c r="M153" s="45"/>
      <c r="O153" s="45"/>
    </row>
    <row r="154" spans="3:15" x14ac:dyDescent="0.35">
      <c r="C154" s="27"/>
      <c r="D154" s="45"/>
      <c r="E154" s="27"/>
      <c r="F154" s="27"/>
      <c r="G154" s="45"/>
      <c r="H154" s="45"/>
      <c r="M154" s="45"/>
      <c r="O154" s="45"/>
    </row>
    <row r="155" spans="3:15" x14ac:dyDescent="0.35">
      <c r="C155" s="27"/>
      <c r="D155" s="45"/>
      <c r="E155" s="27"/>
      <c r="F155" s="27"/>
      <c r="G155" s="45"/>
      <c r="H155" s="45"/>
      <c r="M155" s="45"/>
      <c r="O155" s="45"/>
    </row>
    <row r="156" spans="3:15" x14ac:dyDescent="0.35">
      <c r="C156" s="27"/>
      <c r="D156" s="45"/>
      <c r="E156" s="27"/>
      <c r="F156" s="27"/>
      <c r="G156" s="45"/>
      <c r="H156" s="45"/>
      <c r="M156" s="45"/>
      <c r="O156" s="45"/>
    </row>
    <row r="157" spans="3:15" x14ac:dyDescent="0.35">
      <c r="C157" s="27"/>
      <c r="D157" s="45"/>
      <c r="E157" s="27"/>
      <c r="F157" s="27"/>
      <c r="G157" s="45"/>
      <c r="H157" s="45"/>
      <c r="M157" s="45"/>
      <c r="O157" s="45"/>
    </row>
    <row r="158" spans="3:15" x14ac:dyDescent="0.35">
      <c r="C158" s="27"/>
      <c r="D158" s="45"/>
      <c r="E158" s="27"/>
      <c r="F158" s="27"/>
      <c r="G158" s="45"/>
      <c r="H158" s="45"/>
      <c r="M158" s="45"/>
      <c r="O158" s="45"/>
    </row>
    <row r="159" spans="3:15" x14ac:dyDescent="0.35">
      <c r="C159" s="27"/>
      <c r="D159" s="45"/>
      <c r="E159" s="27"/>
      <c r="F159" s="27"/>
      <c r="G159" s="45"/>
      <c r="H159" s="45"/>
      <c r="M159" s="45"/>
      <c r="O159" s="45"/>
    </row>
    <row r="160" spans="3:15" x14ac:dyDescent="0.35">
      <c r="C160" s="27"/>
      <c r="D160" s="45"/>
      <c r="E160" s="27"/>
      <c r="F160" s="27"/>
      <c r="G160" s="45"/>
      <c r="H160" s="45"/>
      <c r="M160" s="45"/>
      <c r="O160" s="45"/>
    </row>
    <row r="161" spans="3:15" x14ac:dyDescent="0.35">
      <c r="C161" s="27"/>
      <c r="D161" s="45"/>
      <c r="E161" s="27"/>
      <c r="F161" s="27"/>
      <c r="G161" s="45"/>
      <c r="H161" s="45"/>
      <c r="M161" s="45"/>
      <c r="O161" s="45"/>
    </row>
    <row r="162" spans="3:15" x14ac:dyDescent="0.35">
      <c r="C162" s="27"/>
      <c r="D162" s="45"/>
      <c r="E162" s="27"/>
      <c r="F162" s="27"/>
      <c r="G162" s="45"/>
      <c r="H162" s="45"/>
      <c r="M162" s="45"/>
      <c r="O162" s="45"/>
    </row>
    <row r="163" spans="3:15" x14ac:dyDescent="0.35">
      <c r="C163" s="27"/>
      <c r="D163" s="45"/>
      <c r="E163" s="27"/>
      <c r="F163" s="27"/>
      <c r="G163" s="45"/>
      <c r="H163" s="45"/>
      <c r="M163" s="45"/>
      <c r="O163" s="45"/>
    </row>
    <row r="164" spans="3:15" x14ac:dyDescent="0.35">
      <c r="C164" s="27"/>
      <c r="D164" s="45"/>
      <c r="E164" s="27"/>
      <c r="F164" s="27"/>
      <c r="G164" s="45"/>
      <c r="H164" s="45"/>
      <c r="M164" s="45"/>
      <c r="O164" s="45"/>
    </row>
    <row r="165" spans="3:15" x14ac:dyDescent="0.35">
      <c r="C165" s="27"/>
      <c r="D165" s="45"/>
      <c r="E165" s="27"/>
      <c r="F165" s="27"/>
      <c r="G165" s="45"/>
      <c r="H165" s="45"/>
      <c r="M165" s="45"/>
      <c r="O165" s="45"/>
    </row>
    <row r="166" spans="3:15" x14ac:dyDescent="0.35">
      <c r="C166" s="27"/>
      <c r="D166" s="45"/>
      <c r="E166" s="27"/>
      <c r="F166" s="27"/>
      <c r="G166" s="45"/>
      <c r="H166" s="45"/>
      <c r="M166" s="45"/>
      <c r="O166" s="45"/>
    </row>
    <row r="167" spans="3:15" x14ac:dyDescent="0.35">
      <c r="C167" s="27"/>
      <c r="D167" s="45"/>
      <c r="E167" s="27"/>
      <c r="F167" s="27"/>
      <c r="G167" s="45"/>
      <c r="H167" s="45"/>
      <c r="M167" s="45"/>
      <c r="O167" s="45"/>
    </row>
    <row r="168" spans="3:15" x14ac:dyDescent="0.35">
      <c r="C168" s="27"/>
      <c r="D168" s="45"/>
      <c r="E168" s="27"/>
      <c r="F168" s="27"/>
      <c r="G168" s="45"/>
      <c r="H168" s="45"/>
      <c r="M168" s="45"/>
      <c r="O168" s="45"/>
    </row>
    <row r="169" spans="3:15" x14ac:dyDescent="0.35">
      <c r="C169" s="27"/>
      <c r="D169" s="45"/>
      <c r="E169" s="27"/>
      <c r="F169" s="27"/>
      <c r="G169" s="45"/>
      <c r="H169" s="45"/>
      <c r="M169" s="45"/>
      <c r="O169" s="45"/>
    </row>
    <row r="170" spans="3:15" x14ac:dyDescent="0.35">
      <c r="C170" s="27"/>
      <c r="D170" s="45"/>
      <c r="E170" s="27"/>
      <c r="F170" s="27"/>
      <c r="G170" s="45"/>
      <c r="H170" s="45"/>
      <c r="M170" s="45"/>
      <c r="O170" s="45"/>
    </row>
    <row r="171" spans="3:15" x14ac:dyDescent="0.35">
      <c r="C171" s="27"/>
      <c r="D171" s="45"/>
      <c r="E171" s="27"/>
      <c r="F171" s="27"/>
      <c r="G171" s="45"/>
      <c r="H171" s="45"/>
      <c r="M171" s="45"/>
      <c r="O171" s="45"/>
    </row>
    <row r="172" spans="3:15" x14ac:dyDescent="0.35">
      <c r="C172" s="27"/>
      <c r="D172" s="45"/>
      <c r="E172" s="27"/>
      <c r="F172" s="27"/>
      <c r="G172" s="45"/>
      <c r="H172" s="45"/>
      <c r="M172" s="45"/>
      <c r="O172" s="45"/>
    </row>
    <row r="173" spans="3:15" x14ac:dyDescent="0.35">
      <c r="C173" s="27"/>
      <c r="D173" s="45"/>
      <c r="E173" s="27"/>
      <c r="F173" s="27"/>
      <c r="G173" s="45"/>
      <c r="H173" s="45"/>
      <c r="M173" s="45"/>
      <c r="O173" s="45"/>
    </row>
    <row r="174" spans="3:15" x14ac:dyDescent="0.35">
      <c r="C174" s="27"/>
      <c r="D174" s="45"/>
      <c r="E174" s="27"/>
      <c r="F174" s="27"/>
      <c r="G174" s="45"/>
      <c r="H174" s="45"/>
      <c r="M174" s="45"/>
      <c r="O174" s="45"/>
    </row>
    <row r="175" spans="3:15" x14ac:dyDescent="0.35">
      <c r="C175" s="27"/>
      <c r="D175" s="45"/>
      <c r="E175" s="27"/>
      <c r="F175" s="27"/>
      <c r="G175" s="45"/>
      <c r="H175" s="45"/>
      <c r="M175" s="45"/>
      <c r="O175" s="45"/>
    </row>
    <row r="176" spans="3:15" x14ac:dyDescent="0.35">
      <c r="C176" s="27"/>
      <c r="D176" s="45"/>
      <c r="E176" s="27"/>
      <c r="F176" s="27"/>
      <c r="G176" s="45"/>
      <c r="H176" s="45"/>
      <c r="M176" s="45"/>
      <c r="O176" s="45"/>
    </row>
    <row r="177" spans="3:15" x14ac:dyDescent="0.35">
      <c r="C177" s="27"/>
      <c r="D177" s="45"/>
      <c r="E177" s="27"/>
      <c r="F177" s="27"/>
      <c r="G177" s="45"/>
      <c r="H177" s="45"/>
      <c r="M177" s="45"/>
      <c r="O177" s="45"/>
    </row>
    <row r="178" spans="3:15" x14ac:dyDescent="0.35">
      <c r="C178" s="27"/>
      <c r="D178" s="45"/>
      <c r="E178" s="27"/>
      <c r="F178" s="27"/>
      <c r="G178" s="45"/>
      <c r="H178" s="45"/>
      <c r="M178" s="45"/>
      <c r="O178" s="45"/>
    </row>
    <row r="179" spans="3:15" x14ac:dyDescent="0.35">
      <c r="C179" s="27"/>
      <c r="D179" s="45"/>
      <c r="E179" s="27"/>
      <c r="F179" s="27"/>
      <c r="G179" s="45"/>
      <c r="H179" s="45"/>
      <c r="M179" s="45"/>
      <c r="O179" s="45"/>
    </row>
    <row r="180" spans="3:15" x14ac:dyDescent="0.35">
      <c r="C180" s="27"/>
      <c r="D180" s="45"/>
      <c r="E180" s="27"/>
      <c r="F180" s="27"/>
      <c r="G180" s="45"/>
      <c r="H180" s="45"/>
      <c r="M180" s="45"/>
      <c r="O180" s="45"/>
    </row>
    <row r="181" spans="3:15" x14ac:dyDescent="0.35">
      <c r="C181" s="27"/>
      <c r="D181" s="45"/>
      <c r="E181" s="27"/>
      <c r="F181" s="27"/>
      <c r="G181" s="45"/>
      <c r="H181" s="45"/>
      <c r="M181" s="45"/>
      <c r="O181" s="45"/>
    </row>
    <row r="182" spans="3:15" x14ac:dyDescent="0.35">
      <c r="C182" s="27"/>
      <c r="D182" s="45"/>
      <c r="E182" s="27"/>
      <c r="F182" s="27"/>
      <c r="G182" s="45"/>
      <c r="H182" s="45"/>
      <c r="M182" s="45"/>
      <c r="O182" s="45"/>
    </row>
    <row r="183" spans="3:15" x14ac:dyDescent="0.35">
      <c r="C183" s="27"/>
      <c r="D183" s="45"/>
      <c r="E183" s="27"/>
      <c r="F183" s="27"/>
      <c r="G183" s="45"/>
      <c r="H183" s="45"/>
      <c r="M183" s="45"/>
      <c r="O183" s="45"/>
    </row>
    <row r="184" spans="3:15" x14ac:dyDescent="0.35">
      <c r="C184" s="27"/>
      <c r="D184" s="45"/>
      <c r="E184" s="27"/>
      <c r="F184" s="27"/>
      <c r="G184" s="45"/>
      <c r="H184" s="45"/>
      <c r="M184" s="45"/>
      <c r="O184" s="45"/>
    </row>
    <row r="185" spans="3:15" x14ac:dyDescent="0.35">
      <c r="C185" s="27"/>
      <c r="D185" s="45"/>
      <c r="E185" s="27"/>
      <c r="F185" s="27"/>
      <c r="G185" s="45"/>
      <c r="H185" s="45"/>
      <c r="M185" s="45"/>
      <c r="O185" s="45"/>
    </row>
    <row r="186" spans="3:15" x14ac:dyDescent="0.35">
      <c r="C186" s="27"/>
      <c r="D186" s="45"/>
      <c r="E186" s="27"/>
      <c r="F186" s="27"/>
      <c r="G186" s="45"/>
      <c r="H186" s="45"/>
      <c r="M186" s="45"/>
      <c r="O186" s="45"/>
    </row>
    <row r="187" spans="3:15" x14ac:dyDescent="0.35">
      <c r="C187" s="27"/>
      <c r="D187" s="45"/>
      <c r="E187" s="27"/>
      <c r="F187" s="27"/>
      <c r="G187" s="45"/>
      <c r="H187" s="45"/>
      <c r="M187" s="45"/>
      <c r="O187" s="45"/>
    </row>
    <row r="188" spans="3:15" x14ac:dyDescent="0.35">
      <c r="C188" s="27"/>
      <c r="D188" s="45"/>
      <c r="E188" s="27"/>
      <c r="F188" s="27"/>
      <c r="G188" s="45"/>
      <c r="H188" s="45"/>
      <c r="M188" s="45"/>
      <c r="O188" s="45"/>
    </row>
    <row r="189" spans="3:15" x14ac:dyDescent="0.35">
      <c r="C189" s="27"/>
      <c r="D189" s="45"/>
      <c r="E189" s="27"/>
      <c r="F189" s="27"/>
      <c r="G189" s="45"/>
      <c r="H189" s="45"/>
      <c r="M189" s="45"/>
      <c r="O189" s="45"/>
    </row>
    <row r="190" spans="3:15" x14ac:dyDescent="0.35">
      <c r="C190" s="27"/>
      <c r="D190" s="45"/>
      <c r="E190" s="27"/>
      <c r="F190" s="27"/>
      <c r="G190" s="45"/>
      <c r="H190" s="45"/>
      <c r="M190" s="45"/>
      <c r="O190" s="45"/>
    </row>
    <row r="191" spans="3:15" x14ac:dyDescent="0.35">
      <c r="C191" s="27"/>
      <c r="D191" s="45"/>
      <c r="E191" s="27"/>
      <c r="F191" s="27"/>
      <c r="G191" s="45"/>
      <c r="H191" s="45"/>
      <c r="M191" s="45"/>
      <c r="O191" s="45"/>
    </row>
    <row r="192" spans="3:15" x14ac:dyDescent="0.35">
      <c r="C192" s="27"/>
      <c r="D192" s="45"/>
      <c r="E192" s="27"/>
      <c r="F192" s="27"/>
      <c r="G192" s="45"/>
      <c r="H192" s="45"/>
      <c r="M192" s="45"/>
      <c r="O192" s="45"/>
    </row>
    <row r="193" spans="3:15" x14ac:dyDescent="0.35">
      <c r="C193" s="27"/>
      <c r="D193" s="45"/>
      <c r="E193" s="27"/>
      <c r="F193" s="27"/>
      <c r="G193" s="45"/>
      <c r="H193" s="45"/>
      <c r="M193" s="45"/>
      <c r="O193" s="45"/>
    </row>
    <row r="194" spans="3:15" x14ac:dyDescent="0.35">
      <c r="C194" s="27"/>
      <c r="D194" s="45"/>
      <c r="E194" s="27"/>
      <c r="F194" s="27"/>
      <c r="G194" s="45"/>
      <c r="H194" s="45"/>
      <c r="M194" s="45"/>
      <c r="O194" s="45"/>
    </row>
    <row r="195" spans="3:15" x14ac:dyDescent="0.35">
      <c r="C195" s="27"/>
      <c r="D195" s="45"/>
      <c r="E195" s="27"/>
      <c r="F195" s="27"/>
      <c r="G195" s="45"/>
      <c r="H195" s="45"/>
      <c r="M195" s="45"/>
      <c r="O195" s="45"/>
    </row>
    <row r="196" spans="3:15" x14ac:dyDescent="0.35">
      <c r="C196" s="27"/>
      <c r="D196" s="45"/>
      <c r="E196" s="27"/>
      <c r="F196" s="27"/>
      <c r="G196" s="45"/>
      <c r="H196" s="45"/>
      <c r="M196" s="45"/>
      <c r="O196" s="45"/>
    </row>
    <row r="197" spans="3:15" x14ac:dyDescent="0.35">
      <c r="C197" s="27"/>
      <c r="D197" s="45"/>
      <c r="E197" s="27"/>
      <c r="F197" s="27"/>
      <c r="G197" s="45"/>
      <c r="H197" s="45"/>
      <c r="M197" s="45"/>
      <c r="O197" s="45"/>
    </row>
    <row r="198" spans="3:15" x14ac:dyDescent="0.35">
      <c r="C198" s="27"/>
      <c r="D198" s="45"/>
      <c r="E198" s="27"/>
      <c r="F198" s="27"/>
      <c r="G198" s="45"/>
      <c r="H198" s="45"/>
      <c r="M198" s="45"/>
      <c r="O198" s="45"/>
    </row>
    <row r="199" spans="3:15" x14ac:dyDescent="0.35">
      <c r="C199" s="27"/>
      <c r="D199" s="45"/>
      <c r="E199" s="27"/>
      <c r="F199" s="27"/>
      <c r="G199" s="45"/>
      <c r="H199" s="45"/>
      <c r="M199" s="45"/>
      <c r="O199" s="45"/>
    </row>
    <row r="200" spans="3:15" x14ac:dyDescent="0.35">
      <c r="C200" s="27"/>
      <c r="D200" s="45"/>
      <c r="E200" s="27"/>
      <c r="F200" s="27"/>
      <c r="G200" s="45"/>
      <c r="H200" s="45"/>
      <c r="M200" s="45"/>
      <c r="O200" s="45"/>
    </row>
    <row r="201" spans="3:15" x14ac:dyDescent="0.35">
      <c r="C201" s="27"/>
      <c r="D201" s="45"/>
      <c r="E201" s="27"/>
      <c r="F201" s="27"/>
      <c r="G201" s="45"/>
      <c r="H201" s="45"/>
      <c r="M201" s="45"/>
      <c r="O201" s="45"/>
    </row>
    <row r="202" spans="3:15" x14ac:dyDescent="0.35">
      <c r="C202" s="27"/>
      <c r="D202" s="45"/>
      <c r="E202" s="27"/>
      <c r="F202" s="27"/>
      <c r="G202" s="45"/>
      <c r="H202" s="45"/>
      <c r="M202" s="45"/>
      <c r="O202" s="45"/>
    </row>
    <row r="203" spans="3:15" x14ac:dyDescent="0.35">
      <c r="C203" s="27"/>
      <c r="D203" s="45"/>
      <c r="E203" s="27"/>
      <c r="F203" s="27"/>
      <c r="G203" s="45"/>
      <c r="H203" s="45"/>
      <c r="M203" s="45"/>
      <c r="O203" s="45"/>
    </row>
    <row r="204" spans="3:15" x14ac:dyDescent="0.35">
      <c r="C204" s="27"/>
      <c r="D204" s="45"/>
      <c r="E204" s="27"/>
      <c r="F204" s="27"/>
      <c r="G204" s="45"/>
      <c r="H204" s="45"/>
      <c r="M204" s="45"/>
      <c r="O204" s="45"/>
    </row>
    <row r="205" spans="3:15" x14ac:dyDescent="0.35">
      <c r="C205" s="27"/>
      <c r="D205" s="45"/>
      <c r="E205" s="27"/>
      <c r="F205" s="27"/>
      <c r="G205" s="45"/>
      <c r="H205" s="45"/>
      <c r="M205" s="45"/>
      <c r="O205" s="45"/>
    </row>
    <row r="206" spans="3:15" x14ac:dyDescent="0.35">
      <c r="C206" s="27"/>
      <c r="D206" s="45"/>
      <c r="E206" s="27"/>
      <c r="F206" s="27"/>
      <c r="G206" s="45"/>
      <c r="H206" s="45"/>
      <c r="M206" s="45"/>
      <c r="O206" s="45"/>
    </row>
    <row r="207" spans="3:15" x14ac:dyDescent="0.35">
      <c r="C207" s="27"/>
      <c r="D207" s="45"/>
      <c r="E207" s="27"/>
      <c r="F207" s="27"/>
      <c r="G207" s="45"/>
      <c r="H207" s="45"/>
      <c r="M207" s="45"/>
      <c r="O207" s="45"/>
    </row>
    <row r="208" spans="3:15" x14ac:dyDescent="0.35">
      <c r="C208" s="27"/>
      <c r="D208" s="45"/>
      <c r="E208" s="27"/>
      <c r="F208" s="27"/>
      <c r="G208" s="45"/>
      <c r="H208" s="45"/>
      <c r="M208" s="45"/>
      <c r="O208" s="45"/>
    </row>
    <row r="209" spans="3:15" x14ac:dyDescent="0.35">
      <c r="C209" s="27"/>
      <c r="D209" s="45"/>
      <c r="E209" s="27"/>
      <c r="F209" s="27"/>
      <c r="G209" s="45"/>
      <c r="H209" s="45"/>
      <c r="M209" s="45"/>
      <c r="O209" s="45"/>
    </row>
    <row r="210" spans="3:15" x14ac:dyDescent="0.35">
      <c r="C210" s="27"/>
      <c r="D210" s="45"/>
      <c r="E210" s="27"/>
      <c r="F210" s="27"/>
      <c r="G210" s="45"/>
      <c r="H210" s="45"/>
      <c r="M210" s="45"/>
      <c r="O210" s="45"/>
    </row>
    <row r="211" spans="3:15" x14ac:dyDescent="0.35">
      <c r="C211" s="27"/>
      <c r="D211" s="45"/>
      <c r="E211" s="27"/>
      <c r="F211" s="27"/>
      <c r="G211" s="45"/>
      <c r="H211" s="45"/>
      <c r="M211" s="45"/>
      <c r="O211" s="45"/>
    </row>
    <row r="212" spans="3:15" x14ac:dyDescent="0.35">
      <c r="C212" s="27"/>
      <c r="D212" s="45"/>
      <c r="E212" s="27"/>
      <c r="F212" s="27"/>
      <c r="G212" s="45"/>
      <c r="H212" s="45"/>
      <c r="M212" s="45"/>
      <c r="O212" s="45"/>
    </row>
    <row r="213" spans="3:15" x14ac:dyDescent="0.35">
      <c r="C213" s="27"/>
      <c r="D213" s="45"/>
      <c r="E213" s="27"/>
      <c r="F213" s="27"/>
      <c r="G213" s="45"/>
      <c r="H213" s="45"/>
      <c r="M213" s="45"/>
      <c r="O213" s="45"/>
    </row>
    <row r="214" spans="3:15" x14ac:dyDescent="0.35">
      <c r="C214" s="27"/>
      <c r="D214" s="45"/>
      <c r="E214" s="27"/>
      <c r="F214" s="27"/>
      <c r="G214" s="45"/>
      <c r="H214" s="45"/>
      <c r="M214" s="45"/>
      <c r="O214" s="45"/>
    </row>
    <row r="215" spans="3:15" x14ac:dyDescent="0.35">
      <c r="C215" s="27"/>
      <c r="D215" s="45"/>
      <c r="E215" s="27"/>
      <c r="F215" s="27"/>
      <c r="G215" s="45"/>
      <c r="H215" s="45"/>
      <c r="M215" s="45"/>
      <c r="O215" s="45"/>
    </row>
    <row r="216" spans="3:15" x14ac:dyDescent="0.35">
      <c r="C216" s="27"/>
      <c r="D216" s="45"/>
      <c r="E216" s="27"/>
      <c r="F216" s="27"/>
      <c r="G216" s="45"/>
      <c r="H216" s="45"/>
      <c r="M216" s="45"/>
      <c r="O216" s="45"/>
    </row>
    <row r="217" spans="3:15" x14ac:dyDescent="0.35">
      <c r="C217" s="27"/>
      <c r="D217" s="45"/>
      <c r="E217" s="27"/>
      <c r="F217" s="27"/>
      <c r="G217" s="45"/>
      <c r="H217" s="45"/>
      <c r="M217" s="45"/>
      <c r="O217" s="45"/>
    </row>
    <row r="218" spans="3:15" x14ac:dyDescent="0.35">
      <c r="C218" s="27"/>
      <c r="D218" s="45"/>
      <c r="E218" s="27"/>
      <c r="F218" s="27"/>
      <c r="G218" s="45"/>
      <c r="H218" s="45"/>
      <c r="M218" s="45"/>
      <c r="O218" s="45"/>
    </row>
    <row r="219" spans="3:15" x14ac:dyDescent="0.35">
      <c r="C219" s="27"/>
      <c r="D219" s="45"/>
      <c r="E219" s="27"/>
      <c r="F219" s="27"/>
      <c r="G219" s="45"/>
      <c r="H219" s="45"/>
      <c r="M219" s="45"/>
      <c r="O219" s="45"/>
    </row>
    <row r="220" spans="3:15" x14ac:dyDescent="0.35">
      <c r="C220" s="27"/>
      <c r="D220" s="45"/>
      <c r="E220" s="27"/>
      <c r="F220" s="27"/>
      <c r="G220" s="45"/>
      <c r="H220" s="45"/>
      <c r="M220" s="45"/>
      <c r="O220" s="45"/>
    </row>
    <row r="221" spans="3:15" x14ac:dyDescent="0.35">
      <c r="C221" s="27"/>
      <c r="D221" s="45"/>
      <c r="E221" s="27"/>
      <c r="F221" s="27"/>
      <c r="G221" s="45"/>
      <c r="H221" s="45"/>
      <c r="M221" s="45"/>
      <c r="O221" s="45"/>
    </row>
    <row r="222" spans="3:15" x14ac:dyDescent="0.35">
      <c r="C222" s="27"/>
      <c r="D222" s="45"/>
      <c r="E222" s="27"/>
      <c r="F222" s="27"/>
      <c r="G222" s="45"/>
      <c r="H222" s="45"/>
      <c r="M222" s="45"/>
      <c r="O222" s="45"/>
    </row>
    <row r="223" spans="3:15" x14ac:dyDescent="0.35">
      <c r="C223" s="27"/>
      <c r="D223" s="45"/>
      <c r="E223" s="27"/>
      <c r="F223" s="27"/>
      <c r="G223" s="45"/>
      <c r="H223" s="45"/>
      <c r="M223" s="45"/>
      <c r="O223" s="45"/>
    </row>
    <row r="224" spans="3:15" x14ac:dyDescent="0.35">
      <c r="C224" s="27"/>
      <c r="D224" s="45"/>
      <c r="E224" s="27"/>
      <c r="F224" s="27"/>
      <c r="G224" s="45"/>
      <c r="H224" s="45"/>
      <c r="M224" s="45"/>
      <c r="O224" s="45"/>
    </row>
    <row r="225" spans="3:15" x14ac:dyDescent="0.35">
      <c r="C225" s="27"/>
      <c r="D225" s="45"/>
      <c r="E225" s="27"/>
      <c r="F225" s="27"/>
      <c r="G225" s="45"/>
      <c r="H225" s="45"/>
      <c r="M225" s="45"/>
      <c r="O225" s="45"/>
    </row>
  </sheetData>
  <sheetProtection algorithmName="SHA-512" hashValue="ymP9Osu+3Jr8v95e9+Imq3kLTH1FQVVZwzbvPrFR7vSK3D04RQvIJ690quwhMX1jVQM4/YjDY55uB+ocsyecPw==" saltValue="qDuLQn9usfKZS0QPHcbEeQ==" spinCount="100000" sheet="1" objects="1" scenarios="1" selectLockedCells="1"/>
  <mergeCells count="25">
    <mergeCell ref="N1:O1"/>
    <mergeCell ref="N7:N22"/>
    <mergeCell ref="O7:O22"/>
    <mergeCell ref="M7:M22"/>
    <mergeCell ref="M23:M59"/>
    <mergeCell ref="N72:N84"/>
    <mergeCell ref="O72:O84"/>
    <mergeCell ref="O60:O71"/>
    <mergeCell ref="N60:N71"/>
    <mergeCell ref="N23:N59"/>
    <mergeCell ref="O23:O59"/>
    <mergeCell ref="I88:K88"/>
    <mergeCell ref="I89:K89"/>
    <mergeCell ref="B1:E1"/>
    <mergeCell ref="B88:F88"/>
    <mergeCell ref="B89:F89"/>
    <mergeCell ref="B3:C4"/>
    <mergeCell ref="D3:E4"/>
    <mergeCell ref="F3:H4"/>
    <mergeCell ref="L7:L22"/>
    <mergeCell ref="L23:L59"/>
    <mergeCell ref="L60:L71"/>
    <mergeCell ref="L72:L84"/>
    <mergeCell ref="M72:M84"/>
    <mergeCell ref="M60:M71"/>
  </mergeCells>
  <conditionalFormatting sqref="B7:B86">
    <cfRule type="containsBlanks" dxfId="39" priority="72">
      <formula>LEN(TRIM(B7))=0</formula>
    </cfRule>
  </conditionalFormatting>
  <conditionalFormatting sqref="B7:B86">
    <cfRule type="cellIs" dxfId="38" priority="67" operator="greaterThanOrEqual">
      <formula>1</formula>
    </cfRule>
  </conditionalFormatting>
  <conditionalFormatting sqref="I7:I9 I35:I86">
    <cfRule type="notContainsBlanks" dxfId="37" priority="39">
      <formula>LEN(TRIM(I7))&gt;0</formula>
    </cfRule>
    <cfRule type="containsBlanks" dxfId="36" priority="40">
      <formula>LEN(TRIM(I7))=0</formula>
    </cfRule>
  </conditionalFormatting>
  <conditionalFormatting sqref="I7:I9 I35:I86">
    <cfRule type="notContainsBlanks" dxfId="35" priority="38">
      <formula>LEN(TRIM(I7))&gt;0</formula>
    </cfRule>
  </conditionalFormatting>
  <conditionalFormatting sqref="K7:K9 K35:K86">
    <cfRule type="cellIs" dxfId="34" priority="36" operator="equal">
      <formula>"NEVYHOVUJE"</formula>
    </cfRule>
    <cfRule type="cellIs" dxfId="33" priority="37" operator="equal">
      <formula>"VYHOVUJE"</formula>
    </cfRule>
  </conditionalFormatting>
  <conditionalFormatting sqref="I10:I11 I17 I23 I29">
    <cfRule type="notContainsBlanks" dxfId="32" priority="34">
      <formula>LEN(TRIM(I10))&gt;0</formula>
    </cfRule>
    <cfRule type="containsBlanks" dxfId="31" priority="35">
      <formula>LEN(TRIM(I10))=0</formula>
    </cfRule>
  </conditionalFormatting>
  <conditionalFormatting sqref="I10:I11 I17 I23 I29">
    <cfRule type="notContainsBlanks" dxfId="30" priority="33">
      <formula>LEN(TRIM(I10))&gt;0</formula>
    </cfRule>
  </conditionalFormatting>
  <conditionalFormatting sqref="K10:K11 K17 K23 K29">
    <cfRule type="cellIs" dxfId="29" priority="31" operator="equal">
      <formula>"NEVYHOVUJE"</formula>
    </cfRule>
    <cfRule type="cellIs" dxfId="28" priority="32" operator="equal">
      <formula>"VYHOVUJE"</formula>
    </cfRule>
  </conditionalFormatting>
  <conditionalFormatting sqref="I12:I13 I18:I19 I24:I25 I30:I31">
    <cfRule type="notContainsBlanks" dxfId="27" priority="29">
      <formula>LEN(TRIM(I12))&gt;0</formula>
    </cfRule>
    <cfRule type="containsBlanks" dxfId="26" priority="30">
      <formula>LEN(TRIM(I12))=0</formula>
    </cfRule>
  </conditionalFormatting>
  <conditionalFormatting sqref="I12:I13 I18:I19 I24:I25 I30:I31">
    <cfRule type="notContainsBlanks" dxfId="25" priority="28">
      <formula>LEN(TRIM(I12))&gt;0</formula>
    </cfRule>
  </conditionalFormatting>
  <conditionalFormatting sqref="K12:K13 K18:K19 K24:K25 K30:K31">
    <cfRule type="cellIs" dxfId="24" priority="26" operator="equal">
      <formula>"NEVYHOVUJE"</formula>
    </cfRule>
    <cfRule type="cellIs" dxfId="23" priority="27" operator="equal">
      <formula>"VYHOVUJE"</formula>
    </cfRule>
  </conditionalFormatting>
  <conditionalFormatting sqref="I14:I15 I20:I21 I26:I27 I32:I33">
    <cfRule type="notContainsBlanks" dxfId="22" priority="24">
      <formula>LEN(TRIM(I14))&gt;0</formula>
    </cfRule>
    <cfRule type="containsBlanks" dxfId="21" priority="25">
      <formula>LEN(TRIM(I14))=0</formula>
    </cfRule>
  </conditionalFormatting>
  <conditionalFormatting sqref="I14:I15 I20:I21 I26:I27 I32:I33">
    <cfRule type="notContainsBlanks" dxfId="20" priority="23">
      <formula>LEN(TRIM(I14))&gt;0</formula>
    </cfRule>
  </conditionalFormatting>
  <conditionalFormatting sqref="K14:K15 K20:K21 K26:K27 K32:K33">
    <cfRule type="cellIs" dxfId="19" priority="21" operator="equal">
      <formula>"NEVYHOVUJE"</formula>
    </cfRule>
    <cfRule type="cellIs" dxfId="18" priority="22" operator="equal">
      <formula>"VYHOVUJE"</formula>
    </cfRule>
  </conditionalFormatting>
  <conditionalFormatting sqref="I16 I22 I28 I34">
    <cfRule type="notContainsBlanks" dxfId="17" priority="19">
      <formula>LEN(TRIM(I16))&gt;0</formula>
    </cfRule>
    <cfRule type="containsBlanks" dxfId="16" priority="20">
      <formula>LEN(TRIM(I16))=0</formula>
    </cfRule>
  </conditionalFormatting>
  <conditionalFormatting sqref="I16 I22 I28 I34">
    <cfRule type="notContainsBlanks" dxfId="15" priority="18">
      <formula>LEN(TRIM(I16))&gt;0</formula>
    </cfRule>
  </conditionalFormatting>
  <conditionalFormatting sqref="K16 K22 K28 K34">
    <cfRule type="cellIs" dxfId="14" priority="16" operator="equal">
      <formula>"NEVYHOVUJE"</formula>
    </cfRule>
    <cfRule type="cellIs" dxfId="13" priority="17" operator="equal">
      <formula>"VYHOVUJE"</formula>
    </cfRule>
  </conditionalFormatting>
  <conditionalFormatting sqref="D7:D11 D16:D18 D21:D22">
    <cfRule type="containsBlanks" dxfId="12" priority="13">
      <formula>LEN(TRIM(D7))=0</formula>
    </cfRule>
  </conditionalFormatting>
  <conditionalFormatting sqref="D12">
    <cfRule type="containsBlanks" dxfId="11" priority="12">
      <formula>LEN(TRIM(D12))=0</formula>
    </cfRule>
  </conditionalFormatting>
  <conditionalFormatting sqref="D13">
    <cfRule type="containsBlanks" dxfId="10" priority="11">
      <formula>LEN(TRIM(D13))=0</formula>
    </cfRule>
  </conditionalFormatting>
  <conditionalFormatting sqref="D14">
    <cfRule type="containsBlanks" dxfId="9" priority="10">
      <formula>LEN(TRIM(D14))=0</formula>
    </cfRule>
  </conditionalFormatting>
  <conditionalFormatting sqref="D15">
    <cfRule type="containsBlanks" dxfId="8" priority="9">
      <formula>LEN(TRIM(D15))=0</formula>
    </cfRule>
  </conditionalFormatting>
  <conditionalFormatting sqref="D19:D20">
    <cfRule type="containsBlanks" dxfId="7" priority="8">
      <formula>LEN(TRIM(D19))=0</formula>
    </cfRule>
  </conditionalFormatting>
  <conditionalFormatting sqref="D23:D59">
    <cfRule type="containsBlanks" dxfId="6" priority="7">
      <formula>LEN(TRIM(D23))=0</formula>
    </cfRule>
  </conditionalFormatting>
  <conditionalFormatting sqref="D60:D71">
    <cfRule type="containsBlanks" dxfId="5" priority="6">
      <formula>LEN(TRIM(D60))=0</formula>
    </cfRule>
  </conditionalFormatting>
  <conditionalFormatting sqref="D72:D75">
    <cfRule type="containsBlanks" dxfId="4" priority="5">
      <formula>LEN(TRIM(D72))=0</formula>
    </cfRule>
  </conditionalFormatting>
  <conditionalFormatting sqref="D76:D82">
    <cfRule type="containsBlanks" dxfId="3" priority="4">
      <formula>LEN(TRIM(D76))=0</formula>
    </cfRule>
  </conditionalFormatting>
  <conditionalFormatting sqref="D83:D84">
    <cfRule type="containsBlanks" dxfId="2" priority="3">
      <formula>LEN(TRIM(D83))=0</formula>
    </cfRule>
  </conditionalFormatting>
  <conditionalFormatting sqref="D85">
    <cfRule type="containsBlanks" dxfId="1" priority="2">
      <formula>LEN(TRIM(D85))=0</formula>
    </cfRule>
  </conditionalFormatting>
  <conditionalFormatting sqref="D86">
    <cfRule type="containsBlanks" dxfId="0" priority="1">
      <formula>LEN(TRIM(D86))=0</formula>
    </cfRule>
  </conditionalFormatting>
  <dataValidations count="1">
    <dataValidation type="list" showInputMessage="1" showErrorMessage="1" sqref="E7:E86" xr:uid="{00000000-0002-0000-0000-000001000000}">
      <formula1>"ks,bal,sada,"</formula1>
    </dataValidation>
  </dataValidations>
  <pageMargins left="0.15748031496062992" right="0.15748031496062992" top="0.15748031496062992" bottom="0.15748031496062992" header="0.15748031496062992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2020-11-27T15:58:25Z</cp:lastPrinted>
  <dcterms:created xsi:type="dcterms:W3CDTF">2014-03-05T12:43:32Z</dcterms:created>
  <dcterms:modified xsi:type="dcterms:W3CDTF">2020-11-27T16:00:54Z</dcterms:modified>
</cp:coreProperties>
</file>