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N II 013-2020\"/>
    </mc:Choice>
  </mc:AlternateContent>
  <xr:revisionPtr revIDLastSave="0" documentId="13_ncr:1_{87192CA5-7488-4A60-A9A5-E74A8C0169DA}" xr6:coauthVersionLast="36" xr6:coauthVersionMax="36" xr10:uidLastSave="{00000000-0000-0000-0000-000000000000}"/>
  <bookViews>
    <workbookView xWindow="0" yWindow="0" windowWidth="17256" windowHeight="5640" tabRatio="939" xr2:uid="{00000000-000D-0000-FFFF-FFFF00000000}"/>
  </bookViews>
  <sheets>
    <sheet name="Nábytek" sheetId="22" r:id="rId1"/>
  </sheets>
  <definedNames>
    <definedName name="_xlnm.Print_Area" localSheetId="0">Nábytek!$B$1:$R$67</definedName>
  </definedNames>
  <calcPr calcId="191029"/>
</workbook>
</file>

<file path=xl/calcChain.xml><?xml version="1.0" encoding="utf-8"?>
<calcChain xmlns="http://schemas.openxmlformats.org/spreadsheetml/2006/main">
  <c r="P64" i="22" l="1"/>
  <c r="P8" i="22" l="1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7" i="22" l="1"/>
  <c r="O67" i="22" l="1"/>
  <c r="Q7" i="22" s="1"/>
  <c r="N67" i="22"/>
</calcChain>
</file>

<file path=xl/sharedStrings.xml><?xml version="1.0" encoding="utf-8"?>
<sst xmlns="http://schemas.openxmlformats.org/spreadsheetml/2006/main" count="168" uniqueCount="103">
  <si>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</si>
  <si>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</si>
  <si>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</si>
  <si>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</si>
  <si>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</si>
  <si>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</si>
  <si>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</si>
  <si>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</si>
  <si>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</si>
  <si>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</si>
  <si>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</si>
  <si>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</si>
  <si>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</si>
  <si>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</si>
  <si>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Nábytek pro ZČU  (II.) 013 - 2020 (N-(II.)-013-2020)</t>
  </si>
  <si>
    <t>Priloha_c._1_Kupni_smlouvy_technicka_specifikace_N-(II.)-013-2020</t>
  </si>
  <si>
    <t xml:space="preserve">Název </t>
  </si>
  <si>
    <t>Měrná jednotka [MJ]</t>
  </si>
  <si>
    <t xml:space="preserve">Popis </t>
  </si>
  <si>
    <t>Fakturace</t>
  </si>
  <si>
    <t>Jedna společná faktura</t>
  </si>
  <si>
    <t>Pokud financováno z projektových prostředků, pak ŘEŠITEL uvede: NÁZEV A ČÍSLO DOTAČNÍHO PROJEKTU</t>
  </si>
  <si>
    <t xml:space="preserve">Obchodní podmínky NAD RÁMEC STANDARDNÍCH 
obchodních podmínek </t>
  </si>
  <si>
    <t>Bc. Vilém Hodek,
Tel.: 37763 3711</t>
  </si>
  <si>
    <t>Kontaktní osoba 
k převzetí zboží</t>
  </si>
  <si>
    <t xml:space="preserve">Maximální cena za jednotlivé položky 
 v Kč BEZ DPH </t>
  </si>
  <si>
    <t xml:space="preserve">POZNÁMKA </t>
  </si>
  <si>
    <t>ks</t>
  </si>
  <si>
    <t>Kancelář děkana fakulty</t>
  </si>
  <si>
    <t>Skříňová stěna 4x6 m</t>
  </si>
  <si>
    <t>Závěsné skříňky</t>
  </si>
  <si>
    <t>Pracovní stůl</t>
  </si>
  <si>
    <t>Kontejner k pracovnímu stolu</t>
  </si>
  <si>
    <t>Konferenční stolek</t>
  </si>
  <si>
    <t>Kontejner k jednacímu stolu</t>
  </si>
  <si>
    <t>Sedací nábytek-čalouněné křesílko s bukovou kostrou</t>
  </si>
  <si>
    <t>Sedací nábytek Sofa-čalouněné sofa s bukovou kostrou</t>
  </si>
  <si>
    <t>Sedací nábytek-čalouněné křesílko s područkami</t>
  </si>
  <si>
    <t xml:space="preserve">Kancelář tajemníka fakulty </t>
  </si>
  <si>
    <t>Skříňová sestava</t>
  </si>
  <si>
    <t>Sofa</t>
  </si>
  <si>
    <t>Křeslo</t>
  </si>
  <si>
    <t>Věšáková stěna</t>
  </si>
  <si>
    <t>Kancelář sekretariátu děkana fakulty</t>
  </si>
  <si>
    <t>Pracovní židle</t>
  </si>
  <si>
    <t xml:space="preserve"> Kuchyňka</t>
  </si>
  <si>
    <t>Kuchyňka sekretariátu děkana fakulty</t>
  </si>
  <si>
    <t>HJ 212</t>
  </si>
  <si>
    <t>HJ 211</t>
  </si>
  <si>
    <t>HJ211 Police závěsná bílá</t>
  </si>
  <si>
    <t>HJ212- bílá + šedá PD Atypická skříňka – doplnění stávající kuchyňské linky vyrobená na míru.</t>
  </si>
  <si>
    <t>HJ210 Bílá volně stojící skříňka</t>
  </si>
  <si>
    <t>HJ 210</t>
  </si>
  <si>
    <t>HJ 205</t>
  </si>
  <si>
    <t>HJ205 Bílá volně stojící skříňka</t>
  </si>
  <si>
    <t>HJ202 Bílá volně stojící skříňka</t>
  </si>
  <si>
    <t>HJ 202</t>
  </si>
  <si>
    <t>HJ 108</t>
  </si>
  <si>
    <t>HJ108 Bílá atypická skříňka - doplnění stávající kuchyňské linky vyrobená na míru</t>
  </si>
  <si>
    <t>HJ110 Bílá volně stojící skříň - set</t>
  </si>
  <si>
    <t>HJ 110</t>
  </si>
  <si>
    <t>HJ113 Bílá volně stojící skříň - set</t>
  </si>
  <si>
    <t>HJ 113</t>
  </si>
  <si>
    <t>HJ107 Bílá volně stojící skříňka</t>
  </si>
  <si>
    <t>HJ 107</t>
  </si>
  <si>
    <t>HJ201 Bílá volně stojící skříňka</t>
  </si>
  <si>
    <t>HJ 201</t>
  </si>
  <si>
    <t>Chodba před 207</t>
  </si>
  <si>
    <t>Chodba před 207 - Bílá skříňka u tiskárny</t>
  </si>
  <si>
    <t>Chodba před 207 - Skříňka na papír</t>
  </si>
  <si>
    <t>Chodba před 207 - Bílá skříň - set</t>
  </si>
  <si>
    <t>HJ 208</t>
  </si>
  <si>
    <t>HJ208 Atypická skříňka - doplnění stávající kuchyňské linky vyrobená na míru</t>
  </si>
  <si>
    <t>HJ 111</t>
  </si>
  <si>
    <t>Chodba před HJ 111,112</t>
  </si>
  <si>
    <t>Katedra rehabilitace</t>
  </si>
  <si>
    <t>Ergoterapeutická kuchyně</t>
  </si>
  <si>
    <t>Ergoterapeutická učebna-skříně</t>
  </si>
  <si>
    <t>Ergoterapeutická učebna</t>
  </si>
  <si>
    <r>
      <t xml:space="preserve">Místo dodání: 
</t>
    </r>
    <r>
      <rPr>
        <b/>
        <sz val="11"/>
        <color rgb="FFFF0000"/>
        <rFont val="Calibri"/>
        <family val="2"/>
        <charset val="238"/>
        <scheme val="minor"/>
      </rPr>
      <t>Husova 11, 301 00 Plzeň,
Fakulta zdravotnických studií - Děkanát,
místnosti:</t>
    </r>
  </si>
  <si>
    <t>HJ111 - Kancelář-stůl s nástavbou</t>
  </si>
  <si>
    <t>HJ111 - Kancelář-kontejner</t>
  </si>
  <si>
    <t>HJ111 - Skříň na šanony</t>
  </si>
  <si>
    <t>Chodba před HJ111, 112 - Skříň na šanony uzamykatelná</t>
  </si>
  <si>
    <t>Chodba před HJ111, 112 - Chodba-skříň na šanony hluboká</t>
  </si>
  <si>
    <t>Chodba před HJ111, 112 - Chodba-skříň nízká</t>
  </si>
  <si>
    <t>Chodba před HJ111, 112 - Chodba skříň nízká</t>
  </si>
  <si>
    <t>Chodba před HJ111, 112 - Chodba-krycí deska</t>
  </si>
  <si>
    <t>Katedra rehabilitace - Chodba-botník pro studenty uzamykatelný</t>
  </si>
  <si>
    <r>
      <t xml:space="preserve">Detailní popis viz
</t>
    </r>
    <r>
      <rPr>
        <b/>
        <sz val="11"/>
        <color rgb="FFFF0000"/>
        <rFont val="Calibri"/>
        <family val="2"/>
        <charset val="238"/>
        <scheme val="minor"/>
      </rPr>
      <t>Priloha_c._2_Kupni_smlouvy_technicka_specifikace_N-(II.)-013-2020.pdf</t>
    </r>
  </si>
  <si>
    <t>HJ17 Suterén - Skříně</t>
  </si>
  <si>
    <t>HJ17 Suterén - Police konzolová buk</t>
  </si>
  <si>
    <t>HJ17 Suterén - Skříňka s dvířky uzamykatelná</t>
  </si>
  <si>
    <t>HJ17 Suterén - Skříňka policová</t>
  </si>
  <si>
    <t>HJ17 Suterén - Skříňka do niky</t>
  </si>
  <si>
    <t>HJ17 Suterén - Skříň vysoká uzamykatelná</t>
  </si>
  <si>
    <t>HJ17 Suterén - Sestava šatních skříněk</t>
  </si>
  <si>
    <t>HJ17 Suterén - Pracovní stůl</t>
  </si>
  <si>
    <t>HJ17 Suterén - Skříň na spisy vysoká</t>
  </si>
  <si>
    <t>HJ17 Suterén - Skříň na spisy nízká</t>
  </si>
  <si>
    <t>HJ 017 Suterén</t>
  </si>
  <si>
    <t>Jednací stůl</t>
  </si>
  <si>
    <r>
      <rPr>
        <b/>
        <sz val="11"/>
        <color rgb="FFFF0000"/>
        <rFont val="Calibri"/>
        <family val="2"/>
        <charset val="238"/>
        <scheme val="minor"/>
      </rPr>
      <t xml:space="preserve">Možnost prohlídky místa plnění!
Sraz uchazečů před vrátnicí v budově FZS, Husova 11, Plzeň v termínu: 1.12.2020 v 10:00hod.
</t>
    </r>
    <r>
      <rPr>
        <b/>
        <sz val="11"/>
        <color theme="1"/>
        <rFont val="Calibri"/>
        <family val="2"/>
        <charset val="238"/>
        <scheme val="minor"/>
      </rPr>
      <t xml:space="preserve">
Záruka min. 5 let.
Viz 
Priloha_c._2_Kupni_smlouvy_technicka_specifikace_N-(II.)-013-2020.pdf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</si>
</sst>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center" vertical="center"/>
    </xf>
    <xf numFmtId="164" fontId="0" fillId="4" borderId="15" xfId="0" applyNumberFormat="1" applyFill="1" applyBorder="1" applyAlignment="1" applyProtection="1">
      <alignment horizontal="center" vertical="center"/>
    </xf>
    <xf numFmtId="164" fontId="0" fillId="4" borderId="16" xfId="0" applyNumberFormat="1" applyFill="1" applyBorder="1" applyAlignment="1" applyProtection="1">
      <alignment horizontal="center" vertical="center"/>
    </xf>
    <xf numFmtId="164" fontId="0" fillId="4" borderId="17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1" fillId="4" borderId="17" xfId="0" applyNumberFormat="1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165" fontId="0" fillId="0" borderId="6" xfId="0" applyNumberFormat="1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2"/>
  <sheetViews>
    <sheetView tabSelected="1" topLeftCell="D7" zoomScaleNormal="100" workbookViewId="0">
      <selection activeCell="G7" sqref="G7:G64"/>
    </sheetView>
  </sheetViews>
  <sheetFormatPr defaultRowHeight="14.4" x14ac:dyDescent="0.3"/>
  <cols>
    <col min="1" max="1" width="1.44140625" style="65" customWidth="1"/>
    <col min="2" max="2" width="5.6640625" style="65" customWidth="1"/>
    <col min="3" max="3" width="49.88671875" style="7" customWidth="1"/>
    <col min="4" max="4" width="9.6640625" style="110" customWidth="1"/>
    <col min="5" max="5" width="10.6640625" style="11" customWidth="1"/>
    <col min="6" max="6" width="63.88671875" style="7" bestFit="1" customWidth="1"/>
    <col min="7" max="7" width="29.109375" style="111" customWidth="1"/>
    <col min="8" max="8" width="23.5546875" style="111" customWidth="1"/>
    <col min="9" max="9" width="30.88671875" style="65" hidden="1" customWidth="1"/>
    <col min="10" max="10" width="64.44140625" style="12" customWidth="1"/>
    <col min="11" max="11" width="22" style="65" customWidth="1"/>
    <col min="12" max="12" width="39.44140625" style="111" customWidth="1"/>
    <col min="13" max="13" width="16.5546875" style="111" hidden="1" customWidth="1"/>
    <col min="14" max="14" width="20.88671875" style="65" customWidth="1"/>
    <col min="15" max="15" width="26.6640625" style="65" customWidth="1"/>
    <col min="16" max="16" width="21.33203125" style="65" customWidth="1"/>
    <col min="17" max="17" width="19.44140625" style="65" customWidth="1"/>
    <col min="18" max="18" width="20.44140625" style="65" hidden="1" customWidth="1"/>
    <col min="19" max="16384" width="8.88671875" style="65"/>
  </cols>
  <sheetData>
    <row r="1" spans="1:18" s="12" customFormat="1" ht="24.6" customHeight="1" x14ac:dyDescent="0.3">
      <c r="B1" s="47" t="s">
        <v>14</v>
      </c>
      <c r="C1" s="47"/>
      <c r="D1" s="47"/>
      <c r="E1" s="47"/>
      <c r="F1" s="7"/>
      <c r="G1" s="7"/>
      <c r="H1" s="7"/>
      <c r="L1" s="7"/>
      <c r="M1" s="7"/>
      <c r="O1" s="34" t="s">
        <v>15</v>
      </c>
      <c r="P1" s="34"/>
      <c r="Q1" s="34"/>
    </row>
    <row r="2" spans="1:18" s="12" customFormat="1" ht="18.75" customHeight="1" x14ac:dyDescent="0.3">
      <c r="A2" s="8"/>
      <c r="B2" s="8"/>
      <c r="C2" s="7"/>
      <c r="D2" s="5"/>
      <c r="E2" s="6"/>
      <c r="F2" s="7"/>
      <c r="G2" s="7"/>
      <c r="H2" s="8"/>
      <c r="I2" s="8"/>
      <c r="J2" s="8"/>
      <c r="K2" s="8"/>
      <c r="L2" s="7"/>
      <c r="M2" s="7"/>
      <c r="N2" s="8"/>
      <c r="O2" s="48"/>
      <c r="Q2" s="48"/>
      <c r="R2" s="49"/>
    </row>
    <row r="3" spans="1:18" s="12" customFormat="1" ht="19.95" customHeight="1" x14ac:dyDescent="0.3">
      <c r="B3" s="50"/>
      <c r="C3" s="51" t="s">
        <v>4</v>
      </c>
      <c r="D3" s="52"/>
      <c r="E3" s="52"/>
      <c r="F3" s="52"/>
      <c r="G3" s="53"/>
      <c r="H3" s="53"/>
      <c r="I3" s="53"/>
      <c r="J3" s="53"/>
      <c r="K3" s="48"/>
      <c r="L3" s="54"/>
      <c r="M3" s="54"/>
      <c r="N3" s="48"/>
      <c r="O3" s="48"/>
      <c r="Q3" s="48"/>
    </row>
    <row r="4" spans="1:18" s="12" customFormat="1" ht="19.95" customHeight="1" thickBot="1" x14ac:dyDescent="0.35">
      <c r="B4" s="55"/>
      <c r="C4" s="51" t="s">
        <v>11</v>
      </c>
      <c r="D4" s="52"/>
      <c r="E4" s="52"/>
      <c r="F4" s="52"/>
      <c r="G4" s="52"/>
      <c r="H4" s="48"/>
      <c r="I4" s="48"/>
      <c r="J4" s="48"/>
      <c r="K4" s="48"/>
      <c r="L4" s="7"/>
      <c r="M4" s="7"/>
      <c r="N4" s="48"/>
      <c r="O4" s="48"/>
      <c r="Q4" s="48"/>
    </row>
    <row r="5" spans="1:18" s="12" customFormat="1" ht="37.5" customHeight="1" thickBot="1" x14ac:dyDescent="0.35">
      <c r="B5" s="9"/>
      <c r="C5" s="10"/>
      <c r="D5" s="11"/>
      <c r="E5" s="11"/>
      <c r="F5" s="7"/>
      <c r="G5" s="16" t="s">
        <v>10</v>
      </c>
      <c r="H5" s="7"/>
      <c r="L5" s="7"/>
      <c r="M5" s="13"/>
      <c r="O5" s="19" t="s">
        <v>10</v>
      </c>
    </row>
    <row r="6" spans="1:18" s="12" customFormat="1" ht="64.95" customHeight="1" thickTop="1" thickBot="1" x14ac:dyDescent="0.35">
      <c r="B6" s="14" t="s">
        <v>1</v>
      </c>
      <c r="C6" s="20" t="s">
        <v>16</v>
      </c>
      <c r="D6" s="20" t="s">
        <v>0</v>
      </c>
      <c r="E6" s="20" t="s">
        <v>17</v>
      </c>
      <c r="F6" s="20" t="s">
        <v>18</v>
      </c>
      <c r="G6" s="18" t="s">
        <v>2</v>
      </c>
      <c r="H6" s="20" t="s">
        <v>19</v>
      </c>
      <c r="I6" s="20" t="s">
        <v>21</v>
      </c>
      <c r="J6" s="20" t="s">
        <v>22</v>
      </c>
      <c r="K6" s="30" t="s">
        <v>24</v>
      </c>
      <c r="L6" s="20" t="s">
        <v>79</v>
      </c>
      <c r="M6" s="20" t="s">
        <v>25</v>
      </c>
      <c r="N6" s="20" t="s">
        <v>5</v>
      </c>
      <c r="O6" s="17" t="s">
        <v>6</v>
      </c>
      <c r="P6" s="20" t="s">
        <v>7</v>
      </c>
      <c r="Q6" s="20" t="s">
        <v>8</v>
      </c>
      <c r="R6" s="20" t="s">
        <v>26</v>
      </c>
    </row>
    <row r="7" spans="1:18" ht="19.2" customHeight="1" thickTop="1" x14ac:dyDescent="0.3">
      <c r="A7" s="56"/>
      <c r="B7" s="57">
        <v>1</v>
      </c>
      <c r="C7" s="58" t="s">
        <v>29</v>
      </c>
      <c r="D7" s="59">
        <v>1</v>
      </c>
      <c r="E7" s="60" t="s">
        <v>27</v>
      </c>
      <c r="F7" s="61" t="s">
        <v>89</v>
      </c>
      <c r="G7" s="35"/>
      <c r="H7" s="62" t="s">
        <v>20</v>
      </c>
      <c r="I7" s="62"/>
      <c r="J7" s="63" t="s">
        <v>102</v>
      </c>
      <c r="K7" s="62" t="s">
        <v>23</v>
      </c>
      <c r="L7" s="62" t="s">
        <v>28</v>
      </c>
      <c r="M7" s="38">
        <v>2140000</v>
      </c>
      <c r="N7" s="41">
        <v>2140000</v>
      </c>
      <c r="O7" s="23"/>
      <c r="P7" s="24">
        <f t="shared" ref="P7:P38" si="0">D7*O7</f>
        <v>0</v>
      </c>
      <c r="Q7" s="44" t="str">
        <f>IF(ISNUMBER(O67), IF(O67&gt;N67,"NEVYHOVUJE","VYHOVUJE")," ")</f>
        <v>VYHOVUJE</v>
      </c>
      <c r="R7" s="64"/>
    </row>
    <row r="8" spans="1:18" ht="19.2" customHeight="1" x14ac:dyDescent="0.3">
      <c r="A8" s="56"/>
      <c r="B8" s="66">
        <v>2</v>
      </c>
      <c r="C8" s="67" t="s">
        <v>30</v>
      </c>
      <c r="D8" s="68">
        <v>2</v>
      </c>
      <c r="E8" s="69" t="s">
        <v>27</v>
      </c>
      <c r="F8" s="70"/>
      <c r="G8" s="36"/>
      <c r="H8" s="71"/>
      <c r="I8" s="71"/>
      <c r="J8" s="72"/>
      <c r="K8" s="71"/>
      <c r="L8" s="71"/>
      <c r="M8" s="39"/>
      <c r="N8" s="42"/>
      <c r="O8" s="29"/>
      <c r="P8" s="26">
        <f t="shared" si="0"/>
        <v>0</v>
      </c>
      <c r="Q8" s="45"/>
      <c r="R8" s="73"/>
    </row>
    <row r="9" spans="1:18" ht="19.2" customHeight="1" x14ac:dyDescent="0.3">
      <c r="A9" s="56"/>
      <c r="B9" s="74">
        <v>3</v>
      </c>
      <c r="C9" s="75" t="s">
        <v>31</v>
      </c>
      <c r="D9" s="76">
        <v>1</v>
      </c>
      <c r="E9" s="77" t="s">
        <v>27</v>
      </c>
      <c r="F9" s="70"/>
      <c r="G9" s="36"/>
      <c r="H9" s="71"/>
      <c r="I9" s="71"/>
      <c r="J9" s="72"/>
      <c r="K9" s="71"/>
      <c r="L9" s="71"/>
      <c r="M9" s="39"/>
      <c r="N9" s="42"/>
      <c r="O9" s="25"/>
      <c r="P9" s="26">
        <f t="shared" si="0"/>
        <v>0</v>
      </c>
      <c r="Q9" s="45"/>
      <c r="R9" s="78"/>
    </row>
    <row r="10" spans="1:18" ht="19.2" customHeight="1" x14ac:dyDescent="0.3">
      <c r="A10" s="56"/>
      <c r="B10" s="74">
        <v>4</v>
      </c>
      <c r="C10" s="75" t="s">
        <v>32</v>
      </c>
      <c r="D10" s="76">
        <v>2</v>
      </c>
      <c r="E10" s="77" t="s">
        <v>27</v>
      </c>
      <c r="F10" s="70"/>
      <c r="G10" s="36"/>
      <c r="H10" s="71"/>
      <c r="I10" s="71"/>
      <c r="J10" s="72"/>
      <c r="K10" s="71"/>
      <c r="L10" s="71"/>
      <c r="M10" s="39"/>
      <c r="N10" s="42"/>
      <c r="O10" s="25"/>
      <c r="P10" s="26">
        <f t="shared" si="0"/>
        <v>0</v>
      </c>
      <c r="Q10" s="45"/>
      <c r="R10" s="78"/>
    </row>
    <row r="11" spans="1:18" ht="19.2" customHeight="1" x14ac:dyDescent="0.3">
      <c r="A11" s="56"/>
      <c r="B11" s="74">
        <v>5</v>
      </c>
      <c r="C11" s="75" t="s">
        <v>101</v>
      </c>
      <c r="D11" s="76">
        <v>2</v>
      </c>
      <c r="E11" s="77" t="s">
        <v>27</v>
      </c>
      <c r="F11" s="70"/>
      <c r="G11" s="36"/>
      <c r="H11" s="71"/>
      <c r="I11" s="71"/>
      <c r="J11" s="72"/>
      <c r="K11" s="71"/>
      <c r="L11" s="71"/>
      <c r="M11" s="39"/>
      <c r="N11" s="42"/>
      <c r="O11" s="25"/>
      <c r="P11" s="26">
        <f t="shared" si="0"/>
        <v>0</v>
      </c>
      <c r="Q11" s="45"/>
      <c r="R11" s="78"/>
    </row>
    <row r="12" spans="1:18" ht="19.2" customHeight="1" x14ac:dyDescent="0.3">
      <c r="A12" s="56"/>
      <c r="B12" s="74">
        <v>6</v>
      </c>
      <c r="C12" s="75" t="s">
        <v>34</v>
      </c>
      <c r="D12" s="76">
        <v>1</v>
      </c>
      <c r="E12" s="77" t="s">
        <v>27</v>
      </c>
      <c r="F12" s="70"/>
      <c r="G12" s="36"/>
      <c r="H12" s="71"/>
      <c r="I12" s="71"/>
      <c r="J12" s="72"/>
      <c r="K12" s="71"/>
      <c r="L12" s="71"/>
      <c r="M12" s="39"/>
      <c r="N12" s="42"/>
      <c r="O12" s="25"/>
      <c r="P12" s="26">
        <f t="shared" si="0"/>
        <v>0</v>
      </c>
      <c r="Q12" s="45"/>
      <c r="R12" s="78"/>
    </row>
    <row r="13" spans="1:18" ht="28.95" customHeight="1" x14ac:dyDescent="0.3">
      <c r="A13" s="56"/>
      <c r="B13" s="74">
        <v>7</v>
      </c>
      <c r="C13" s="75" t="s">
        <v>35</v>
      </c>
      <c r="D13" s="76">
        <v>2</v>
      </c>
      <c r="E13" s="77" t="s">
        <v>27</v>
      </c>
      <c r="F13" s="70"/>
      <c r="G13" s="36"/>
      <c r="H13" s="71"/>
      <c r="I13" s="71"/>
      <c r="J13" s="72"/>
      <c r="K13" s="71"/>
      <c r="L13" s="71"/>
      <c r="M13" s="39"/>
      <c r="N13" s="42"/>
      <c r="O13" s="25"/>
      <c r="P13" s="26">
        <f t="shared" si="0"/>
        <v>0</v>
      </c>
      <c r="Q13" s="45"/>
      <c r="R13" s="78"/>
    </row>
    <row r="14" spans="1:18" ht="19.2" customHeight="1" x14ac:dyDescent="0.3">
      <c r="A14" s="56"/>
      <c r="B14" s="74">
        <v>8</v>
      </c>
      <c r="C14" s="75" t="s">
        <v>36</v>
      </c>
      <c r="D14" s="76">
        <v>1</v>
      </c>
      <c r="E14" s="77" t="s">
        <v>27</v>
      </c>
      <c r="F14" s="70"/>
      <c r="G14" s="36"/>
      <c r="H14" s="71"/>
      <c r="I14" s="71"/>
      <c r="J14" s="72"/>
      <c r="K14" s="71"/>
      <c r="L14" s="71"/>
      <c r="M14" s="39"/>
      <c r="N14" s="42"/>
      <c r="O14" s="25"/>
      <c r="P14" s="26">
        <f t="shared" si="0"/>
        <v>0</v>
      </c>
      <c r="Q14" s="45"/>
      <c r="R14" s="78"/>
    </row>
    <row r="15" spans="1:18" ht="19.2" customHeight="1" x14ac:dyDescent="0.3">
      <c r="A15" s="56"/>
      <c r="B15" s="74">
        <v>9</v>
      </c>
      <c r="C15" s="75" t="s">
        <v>37</v>
      </c>
      <c r="D15" s="76">
        <v>12</v>
      </c>
      <c r="E15" s="77" t="s">
        <v>27</v>
      </c>
      <c r="F15" s="70"/>
      <c r="G15" s="36"/>
      <c r="H15" s="71"/>
      <c r="I15" s="71"/>
      <c r="J15" s="72"/>
      <c r="K15" s="71"/>
      <c r="L15" s="71"/>
      <c r="M15" s="39"/>
      <c r="N15" s="42"/>
      <c r="O15" s="25"/>
      <c r="P15" s="26">
        <f t="shared" si="0"/>
        <v>0</v>
      </c>
      <c r="Q15" s="45"/>
      <c r="R15" s="78"/>
    </row>
    <row r="16" spans="1:18" ht="19.2" customHeight="1" x14ac:dyDescent="0.3">
      <c r="A16" s="56"/>
      <c r="B16" s="66">
        <v>10</v>
      </c>
      <c r="C16" s="67" t="s">
        <v>39</v>
      </c>
      <c r="D16" s="68">
        <v>1</v>
      </c>
      <c r="E16" s="69" t="s">
        <v>27</v>
      </c>
      <c r="F16" s="70"/>
      <c r="G16" s="36"/>
      <c r="H16" s="71"/>
      <c r="I16" s="71"/>
      <c r="J16" s="72"/>
      <c r="K16" s="71"/>
      <c r="L16" s="79" t="s">
        <v>38</v>
      </c>
      <c r="M16" s="39"/>
      <c r="N16" s="42"/>
      <c r="O16" s="25"/>
      <c r="P16" s="26">
        <f t="shared" si="0"/>
        <v>0</v>
      </c>
      <c r="Q16" s="45"/>
      <c r="R16" s="78"/>
    </row>
    <row r="17" spans="1:18" ht="19.2" customHeight="1" x14ac:dyDescent="0.3">
      <c r="A17" s="56"/>
      <c r="B17" s="74">
        <v>11</v>
      </c>
      <c r="C17" s="75" t="s">
        <v>40</v>
      </c>
      <c r="D17" s="76">
        <v>2</v>
      </c>
      <c r="E17" s="77" t="s">
        <v>27</v>
      </c>
      <c r="F17" s="70"/>
      <c r="G17" s="36"/>
      <c r="H17" s="71"/>
      <c r="I17" s="71"/>
      <c r="J17" s="72"/>
      <c r="K17" s="71"/>
      <c r="L17" s="71"/>
      <c r="M17" s="39"/>
      <c r="N17" s="42"/>
      <c r="O17" s="25"/>
      <c r="P17" s="26">
        <f t="shared" si="0"/>
        <v>0</v>
      </c>
      <c r="Q17" s="45"/>
      <c r="R17" s="78"/>
    </row>
    <row r="18" spans="1:18" ht="19.2" customHeight="1" x14ac:dyDescent="0.3">
      <c r="A18" s="56"/>
      <c r="B18" s="74">
        <v>12</v>
      </c>
      <c r="C18" s="75" t="s">
        <v>41</v>
      </c>
      <c r="D18" s="76">
        <v>4</v>
      </c>
      <c r="E18" s="77" t="s">
        <v>27</v>
      </c>
      <c r="F18" s="70"/>
      <c r="G18" s="36"/>
      <c r="H18" s="71"/>
      <c r="I18" s="71"/>
      <c r="J18" s="72"/>
      <c r="K18" s="71"/>
      <c r="L18" s="71"/>
      <c r="M18" s="39"/>
      <c r="N18" s="42"/>
      <c r="O18" s="25"/>
      <c r="P18" s="26">
        <f t="shared" si="0"/>
        <v>0</v>
      </c>
      <c r="Q18" s="45"/>
      <c r="R18" s="78"/>
    </row>
    <row r="19" spans="1:18" ht="19.2" customHeight="1" x14ac:dyDescent="0.3">
      <c r="A19" s="56"/>
      <c r="B19" s="74">
        <v>13</v>
      </c>
      <c r="C19" s="75" t="s">
        <v>42</v>
      </c>
      <c r="D19" s="76">
        <v>2</v>
      </c>
      <c r="E19" s="77" t="s">
        <v>27</v>
      </c>
      <c r="F19" s="70"/>
      <c r="G19" s="36"/>
      <c r="H19" s="71"/>
      <c r="I19" s="71"/>
      <c r="J19" s="72"/>
      <c r="K19" s="71"/>
      <c r="L19" s="71"/>
      <c r="M19" s="39"/>
      <c r="N19" s="42"/>
      <c r="O19" s="25"/>
      <c r="P19" s="26">
        <f t="shared" si="0"/>
        <v>0</v>
      </c>
      <c r="Q19" s="45"/>
      <c r="R19" s="78"/>
    </row>
    <row r="20" spans="1:18" ht="19.2" customHeight="1" x14ac:dyDescent="0.3">
      <c r="A20" s="56"/>
      <c r="B20" s="74">
        <v>14</v>
      </c>
      <c r="C20" s="75" t="s">
        <v>33</v>
      </c>
      <c r="D20" s="76">
        <v>2</v>
      </c>
      <c r="E20" s="77" t="s">
        <v>27</v>
      </c>
      <c r="F20" s="70"/>
      <c r="G20" s="36"/>
      <c r="H20" s="71"/>
      <c r="I20" s="71"/>
      <c r="J20" s="72"/>
      <c r="K20" s="71"/>
      <c r="L20" s="80"/>
      <c r="M20" s="39"/>
      <c r="N20" s="42"/>
      <c r="O20" s="25"/>
      <c r="P20" s="26">
        <f t="shared" si="0"/>
        <v>0</v>
      </c>
      <c r="Q20" s="45"/>
      <c r="R20" s="78"/>
    </row>
    <row r="21" spans="1:18" ht="19.2" customHeight="1" x14ac:dyDescent="0.3">
      <c r="A21" s="56"/>
      <c r="B21" s="74">
        <v>15</v>
      </c>
      <c r="C21" s="75" t="s">
        <v>39</v>
      </c>
      <c r="D21" s="76">
        <v>1</v>
      </c>
      <c r="E21" s="77" t="s">
        <v>27</v>
      </c>
      <c r="F21" s="70"/>
      <c r="G21" s="36"/>
      <c r="H21" s="71"/>
      <c r="I21" s="71"/>
      <c r="J21" s="72"/>
      <c r="K21" s="71"/>
      <c r="L21" s="79" t="s">
        <v>43</v>
      </c>
      <c r="M21" s="39"/>
      <c r="N21" s="42"/>
      <c r="O21" s="25"/>
      <c r="P21" s="26">
        <f t="shared" si="0"/>
        <v>0</v>
      </c>
      <c r="Q21" s="45"/>
      <c r="R21" s="78"/>
    </row>
    <row r="22" spans="1:18" ht="19.2" customHeight="1" x14ac:dyDescent="0.3">
      <c r="A22" s="56"/>
      <c r="B22" s="74">
        <v>16</v>
      </c>
      <c r="C22" s="75" t="s">
        <v>33</v>
      </c>
      <c r="D22" s="76">
        <v>1</v>
      </c>
      <c r="E22" s="77" t="s">
        <v>27</v>
      </c>
      <c r="F22" s="70"/>
      <c r="G22" s="36"/>
      <c r="H22" s="71"/>
      <c r="I22" s="71"/>
      <c r="J22" s="72"/>
      <c r="K22" s="71"/>
      <c r="L22" s="71"/>
      <c r="M22" s="39"/>
      <c r="N22" s="42"/>
      <c r="O22" s="25"/>
      <c r="P22" s="26">
        <f t="shared" si="0"/>
        <v>0</v>
      </c>
      <c r="Q22" s="45"/>
      <c r="R22" s="78"/>
    </row>
    <row r="23" spans="1:18" ht="19.2" customHeight="1" x14ac:dyDescent="0.3">
      <c r="A23" s="56"/>
      <c r="B23" s="74">
        <v>17</v>
      </c>
      <c r="C23" s="75" t="s">
        <v>31</v>
      </c>
      <c r="D23" s="76">
        <v>1</v>
      </c>
      <c r="E23" s="77" t="s">
        <v>27</v>
      </c>
      <c r="F23" s="70"/>
      <c r="G23" s="36"/>
      <c r="H23" s="71"/>
      <c r="I23" s="71"/>
      <c r="J23" s="72"/>
      <c r="K23" s="71"/>
      <c r="L23" s="71"/>
      <c r="M23" s="39"/>
      <c r="N23" s="42"/>
      <c r="O23" s="25"/>
      <c r="P23" s="26">
        <f t="shared" si="0"/>
        <v>0</v>
      </c>
      <c r="Q23" s="45"/>
      <c r="R23" s="78"/>
    </row>
    <row r="24" spans="1:18" ht="19.2" customHeight="1" x14ac:dyDescent="0.3">
      <c r="A24" s="56"/>
      <c r="B24" s="74">
        <v>18</v>
      </c>
      <c r="C24" s="75" t="s">
        <v>32</v>
      </c>
      <c r="D24" s="76">
        <v>3</v>
      </c>
      <c r="E24" s="77" t="s">
        <v>27</v>
      </c>
      <c r="F24" s="70"/>
      <c r="G24" s="36"/>
      <c r="H24" s="71"/>
      <c r="I24" s="71"/>
      <c r="J24" s="72"/>
      <c r="K24" s="71"/>
      <c r="L24" s="71"/>
      <c r="M24" s="39"/>
      <c r="N24" s="42"/>
      <c r="O24" s="25"/>
      <c r="P24" s="26">
        <f t="shared" si="0"/>
        <v>0</v>
      </c>
      <c r="Q24" s="45"/>
      <c r="R24" s="78"/>
    </row>
    <row r="25" spans="1:18" ht="19.2" customHeight="1" x14ac:dyDescent="0.3">
      <c r="A25" s="56"/>
      <c r="B25" s="74">
        <v>19</v>
      </c>
      <c r="C25" s="75" t="s">
        <v>42</v>
      </c>
      <c r="D25" s="76">
        <v>1</v>
      </c>
      <c r="E25" s="77" t="s">
        <v>27</v>
      </c>
      <c r="F25" s="70"/>
      <c r="G25" s="36"/>
      <c r="H25" s="71"/>
      <c r="I25" s="71"/>
      <c r="J25" s="72"/>
      <c r="K25" s="71"/>
      <c r="L25" s="71"/>
      <c r="M25" s="39"/>
      <c r="N25" s="42"/>
      <c r="O25" s="25"/>
      <c r="P25" s="26">
        <f t="shared" si="0"/>
        <v>0</v>
      </c>
      <c r="Q25" s="45"/>
      <c r="R25" s="78"/>
    </row>
    <row r="26" spans="1:18" ht="19.2" customHeight="1" x14ac:dyDescent="0.3">
      <c r="A26" s="56"/>
      <c r="B26" s="74">
        <v>20</v>
      </c>
      <c r="C26" s="75" t="s">
        <v>44</v>
      </c>
      <c r="D26" s="76">
        <v>1</v>
      </c>
      <c r="E26" s="77" t="s">
        <v>27</v>
      </c>
      <c r="F26" s="70"/>
      <c r="G26" s="36"/>
      <c r="H26" s="71"/>
      <c r="I26" s="71"/>
      <c r="J26" s="72"/>
      <c r="K26" s="71"/>
      <c r="L26" s="80"/>
      <c r="M26" s="39"/>
      <c r="N26" s="42"/>
      <c r="O26" s="25"/>
      <c r="P26" s="26">
        <f t="shared" si="0"/>
        <v>0</v>
      </c>
      <c r="Q26" s="45"/>
      <c r="R26" s="78"/>
    </row>
    <row r="27" spans="1:18" ht="19.2" customHeight="1" x14ac:dyDescent="0.3">
      <c r="A27" s="56"/>
      <c r="B27" s="74">
        <v>21</v>
      </c>
      <c r="C27" s="75" t="s">
        <v>45</v>
      </c>
      <c r="D27" s="76">
        <v>1</v>
      </c>
      <c r="E27" s="77" t="s">
        <v>27</v>
      </c>
      <c r="F27" s="70"/>
      <c r="G27" s="36"/>
      <c r="H27" s="71"/>
      <c r="I27" s="71"/>
      <c r="J27" s="72"/>
      <c r="K27" s="71"/>
      <c r="L27" s="81" t="s">
        <v>46</v>
      </c>
      <c r="M27" s="39"/>
      <c r="N27" s="42"/>
      <c r="O27" s="25"/>
      <c r="P27" s="26">
        <f t="shared" si="0"/>
        <v>0</v>
      </c>
      <c r="Q27" s="45"/>
      <c r="R27" s="78"/>
    </row>
    <row r="28" spans="1:18" ht="28.8" x14ac:dyDescent="0.3">
      <c r="A28" s="56"/>
      <c r="B28" s="74">
        <v>22</v>
      </c>
      <c r="C28" s="75" t="s">
        <v>50</v>
      </c>
      <c r="D28" s="76">
        <v>1</v>
      </c>
      <c r="E28" s="77" t="s">
        <v>27</v>
      </c>
      <c r="F28" s="70"/>
      <c r="G28" s="36"/>
      <c r="H28" s="71"/>
      <c r="I28" s="71"/>
      <c r="J28" s="72"/>
      <c r="K28" s="71"/>
      <c r="L28" s="81" t="s">
        <v>47</v>
      </c>
      <c r="M28" s="39"/>
      <c r="N28" s="42"/>
      <c r="O28" s="25"/>
      <c r="P28" s="26">
        <f t="shared" si="0"/>
        <v>0</v>
      </c>
      <c r="Q28" s="45"/>
      <c r="R28" s="78"/>
    </row>
    <row r="29" spans="1:18" ht="19.2" customHeight="1" x14ac:dyDescent="0.3">
      <c r="A29" s="56"/>
      <c r="B29" s="74">
        <v>23</v>
      </c>
      <c r="C29" s="75" t="s">
        <v>49</v>
      </c>
      <c r="D29" s="76">
        <v>2</v>
      </c>
      <c r="E29" s="77" t="s">
        <v>27</v>
      </c>
      <c r="F29" s="70"/>
      <c r="G29" s="36"/>
      <c r="H29" s="71"/>
      <c r="I29" s="71"/>
      <c r="J29" s="72"/>
      <c r="K29" s="71"/>
      <c r="L29" s="81" t="s">
        <v>48</v>
      </c>
      <c r="M29" s="39"/>
      <c r="N29" s="42"/>
      <c r="O29" s="25"/>
      <c r="P29" s="26">
        <f t="shared" si="0"/>
        <v>0</v>
      </c>
      <c r="Q29" s="45"/>
      <c r="R29" s="78"/>
    </row>
    <row r="30" spans="1:18" ht="19.2" customHeight="1" x14ac:dyDescent="0.3">
      <c r="A30" s="56"/>
      <c r="B30" s="74">
        <v>24</v>
      </c>
      <c r="C30" s="75" t="s">
        <v>51</v>
      </c>
      <c r="D30" s="76">
        <v>1</v>
      </c>
      <c r="E30" s="77" t="s">
        <v>27</v>
      </c>
      <c r="F30" s="70"/>
      <c r="G30" s="36"/>
      <c r="H30" s="71"/>
      <c r="I30" s="71"/>
      <c r="J30" s="72"/>
      <c r="K30" s="71"/>
      <c r="L30" s="81" t="s">
        <v>52</v>
      </c>
      <c r="M30" s="39"/>
      <c r="N30" s="42"/>
      <c r="O30" s="25"/>
      <c r="P30" s="26">
        <f t="shared" si="0"/>
        <v>0</v>
      </c>
      <c r="Q30" s="45"/>
      <c r="R30" s="78"/>
    </row>
    <row r="31" spans="1:18" ht="19.2" customHeight="1" x14ac:dyDescent="0.3">
      <c r="A31" s="56"/>
      <c r="B31" s="74">
        <v>25</v>
      </c>
      <c r="C31" s="75" t="s">
        <v>54</v>
      </c>
      <c r="D31" s="76">
        <v>1</v>
      </c>
      <c r="E31" s="77" t="s">
        <v>27</v>
      </c>
      <c r="F31" s="70"/>
      <c r="G31" s="36"/>
      <c r="H31" s="71"/>
      <c r="I31" s="71"/>
      <c r="J31" s="72"/>
      <c r="K31" s="71"/>
      <c r="L31" s="81" t="s">
        <v>53</v>
      </c>
      <c r="M31" s="39"/>
      <c r="N31" s="42"/>
      <c r="O31" s="25"/>
      <c r="P31" s="26">
        <f t="shared" si="0"/>
        <v>0</v>
      </c>
      <c r="Q31" s="45"/>
      <c r="R31" s="78"/>
    </row>
    <row r="32" spans="1:18" ht="18" customHeight="1" x14ac:dyDescent="0.3">
      <c r="A32" s="56"/>
      <c r="B32" s="74">
        <v>26</v>
      </c>
      <c r="C32" s="75" t="s">
        <v>55</v>
      </c>
      <c r="D32" s="76">
        <v>1</v>
      </c>
      <c r="E32" s="77" t="s">
        <v>27</v>
      </c>
      <c r="F32" s="70"/>
      <c r="G32" s="36"/>
      <c r="H32" s="71"/>
      <c r="I32" s="71"/>
      <c r="J32" s="72"/>
      <c r="K32" s="71"/>
      <c r="L32" s="81" t="s">
        <v>56</v>
      </c>
      <c r="M32" s="39"/>
      <c r="N32" s="42"/>
      <c r="O32" s="25"/>
      <c r="P32" s="26">
        <f t="shared" si="0"/>
        <v>0</v>
      </c>
      <c r="Q32" s="45"/>
      <c r="R32" s="78"/>
    </row>
    <row r="33" spans="1:18" ht="28.8" x14ac:dyDescent="0.3">
      <c r="A33" s="56"/>
      <c r="B33" s="74">
        <v>27</v>
      </c>
      <c r="C33" s="75" t="s">
        <v>58</v>
      </c>
      <c r="D33" s="76">
        <v>1</v>
      </c>
      <c r="E33" s="77" t="s">
        <v>27</v>
      </c>
      <c r="F33" s="70"/>
      <c r="G33" s="36"/>
      <c r="H33" s="71"/>
      <c r="I33" s="71"/>
      <c r="J33" s="72"/>
      <c r="K33" s="71"/>
      <c r="L33" s="81" t="s">
        <v>57</v>
      </c>
      <c r="M33" s="39"/>
      <c r="N33" s="42"/>
      <c r="O33" s="25"/>
      <c r="P33" s="26">
        <f t="shared" si="0"/>
        <v>0</v>
      </c>
      <c r="Q33" s="45"/>
      <c r="R33" s="78"/>
    </row>
    <row r="34" spans="1:18" ht="19.2" customHeight="1" x14ac:dyDescent="0.3">
      <c r="A34" s="56"/>
      <c r="B34" s="74">
        <v>28</v>
      </c>
      <c r="C34" s="75" t="s">
        <v>59</v>
      </c>
      <c r="D34" s="76">
        <v>1</v>
      </c>
      <c r="E34" s="77" t="s">
        <v>27</v>
      </c>
      <c r="F34" s="70"/>
      <c r="G34" s="36"/>
      <c r="H34" s="71"/>
      <c r="I34" s="71"/>
      <c r="J34" s="72"/>
      <c r="K34" s="71"/>
      <c r="L34" s="81" t="s">
        <v>60</v>
      </c>
      <c r="M34" s="39"/>
      <c r="N34" s="42"/>
      <c r="O34" s="25"/>
      <c r="P34" s="26">
        <f t="shared" si="0"/>
        <v>0</v>
      </c>
      <c r="Q34" s="45"/>
      <c r="R34" s="78"/>
    </row>
    <row r="35" spans="1:18" ht="19.2" customHeight="1" x14ac:dyDescent="0.3">
      <c r="A35" s="56"/>
      <c r="B35" s="74">
        <v>29</v>
      </c>
      <c r="C35" s="75" t="s">
        <v>61</v>
      </c>
      <c r="D35" s="76">
        <v>1</v>
      </c>
      <c r="E35" s="77" t="s">
        <v>27</v>
      </c>
      <c r="F35" s="70"/>
      <c r="G35" s="36"/>
      <c r="H35" s="71"/>
      <c r="I35" s="71"/>
      <c r="J35" s="72"/>
      <c r="K35" s="71"/>
      <c r="L35" s="81" t="s">
        <v>62</v>
      </c>
      <c r="M35" s="39"/>
      <c r="N35" s="42"/>
      <c r="O35" s="25"/>
      <c r="P35" s="26">
        <f t="shared" si="0"/>
        <v>0</v>
      </c>
      <c r="Q35" s="45"/>
      <c r="R35" s="78"/>
    </row>
    <row r="36" spans="1:18" ht="19.2" customHeight="1" x14ac:dyDescent="0.3">
      <c r="A36" s="56"/>
      <c r="B36" s="74">
        <v>30</v>
      </c>
      <c r="C36" s="75" t="s">
        <v>63</v>
      </c>
      <c r="D36" s="76">
        <v>1</v>
      </c>
      <c r="E36" s="77" t="s">
        <v>27</v>
      </c>
      <c r="F36" s="70"/>
      <c r="G36" s="36"/>
      <c r="H36" s="71"/>
      <c r="I36" s="71"/>
      <c r="J36" s="72"/>
      <c r="K36" s="71"/>
      <c r="L36" s="81" t="s">
        <v>64</v>
      </c>
      <c r="M36" s="39"/>
      <c r="N36" s="42"/>
      <c r="O36" s="25"/>
      <c r="P36" s="26">
        <f t="shared" si="0"/>
        <v>0</v>
      </c>
      <c r="Q36" s="45"/>
      <c r="R36" s="78"/>
    </row>
    <row r="37" spans="1:18" ht="19.2" customHeight="1" x14ac:dyDescent="0.3">
      <c r="A37" s="56"/>
      <c r="B37" s="74">
        <v>31</v>
      </c>
      <c r="C37" s="75" t="s">
        <v>65</v>
      </c>
      <c r="D37" s="76">
        <v>1</v>
      </c>
      <c r="E37" s="77" t="s">
        <v>27</v>
      </c>
      <c r="F37" s="70"/>
      <c r="G37" s="36"/>
      <c r="H37" s="71"/>
      <c r="I37" s="71"/>
      <c r="J37" s="72"/>
      <c r="K37" s="71"/>
      <c r="L37" s="81" t="s">
        <v>66</v>
      </c>
      <c r="M37" s="39"/>
      <c r="N37" s="42"/>
      <c r="O37" s="25"/>
      <c r="P37" s="26">
        <f t="shared" si="0"/>
        <v>0</v>
      </c>
      <c r="Q37" s="45"/>
      <c r="R37" s="78"/>
    </row>
    <row r="38" spans="1:18" ht="19.2" customHeight="1" x14ac:dyDescent="0.3">
      <c r="A38" s="56"/>
      <c r="B38" s="74">
        <v>32</v>
      </c>
      <c r="C38" s="75" t="s">
        <v>68</v>
      </c>
      <c r="D38" s="76">
        <v>1</v>
      </c>
      <c r="E38" s="77" t="s">
        <v>27</v>
      </c>
      <c r="F38" s="70"/>
      <c r="G38" s="36"/>
      <c r="H38" s="71"/>
      <c r="I38" s="71"/>
      <c r="J38" s="72"/>
      <c r="K38" s="71"/>
      <c r="L38" s="79" t="s">
        <v>67</v>
      </c>
      <c r="M38" s="39"/>
      <c r="N38" s="42"/>
      <c r="O38" s="25"/>
      <c r="P38" s="26">
        <f t="shared" si="0"/>
        <v>0</v>
      </c>
      <c r="Q38" s="45"/>
      <c r="R38" s="78"/>
    </row>
    <row r="39" spans="1:18" ht="19.2" customHeight="1" x14ac:dyDescent="0.3">
      <c r="A39" s="56"/>
      <c r="B39" s="74">
        <v>33</v>
      </c>
      <c r="C39" s="75" t="s">
        <v>69</v>
      </c>
      <c r="D39" s="76">
        <v>1</v>
      </c>
      <c r="E39" s="77" t="s">
        <v>27</v>
      </c>
      <c r="F39" s="70"/>
      <c r="G39" s="36"/>
      <c r="H39" s="71"/>
      <c r="I39" s="71"/>
      <c r="J39" s="72"/>
      <c r="K39" s="71"/>
      <c r="L39" s="71"/>
      <c r="M39" s="39"/>
      <c r="N39" s="42"/>
      <c r="O39" s="25"/>
      <c r="P39" s="26">
        <f t="shared" ref="P39:P70" si="1">D39*O39</f>
        <v>0</v>
      </c>
      <c r="Q39" s="45"/>
      <c r="R39" s="78"/>
    </row>
    <row r="40" spans="1:18" ht="19.2" customHeight="1" x14ac:dyDescent="0.3">
      <c r="A40" s="56"/>
      <c r="B40" s="74">
        <v>34</v>
      </c>
      <c r="C40" s="75" t="s">
        <v>70</v>
      </c>
      <c r="D40" s="76">
        <v>1</v>
      </c>
      <c r="E40" s="77" t="s">
        <v>27</v>
      </c>
      <c r="F40" s="70"/>
      <c r="G40" s="36"/>
      <c r="H40" s="71"/>
      <c r="I40" s="71"/>
      <c r="J40" s="72"/>
      <c r="K40" s="71"/>
      <c r="L40" s="80"/>
      <c r="M40" s="39"/>
      <c r="N40" s="42"/>
      <c r="O40" s="25"/>
      <c r="P40" s="26">
        <f t="shared" si="1"/>
        <v>0</v>
      </c>
      <c r="Q40" s="45"/>
      <c r="R40" s="78"/>
    </row>
    <row r="41" spans="1:18" ht="28.8" x14ac:dyDescent="0.3">
      <c r="A41" s="56"/>
      <c r="B41" s="74">
        <v>35</v>
      </c>
      <c r="C41" s="75" t="s">
        <v>72</v>
      </c>
      <c r="D41" s="76">
        <v>1</v>
      </c>
      <c r="E41" s="77" t="s">
        <v>27</v>
      </c>
      <c r="F41" s="70"/>
      <c r="G41" s="36"/>
      <c r="H41" s="71"/>
      <c r="I41" s="71"/>
      <c r="J41" s="72"/>
      <c r="K41" s="71"/>
      <c r="L41" s="81" t="s">
        <v>71</v>
      </c>
      <c r="M41" s="39"/>
      <c r="N41" s="42"/>
      <c r="O41" s="25"/>
      <c r="P41" s="26">
        <f t="shared" si="1"/>
        <v>0</v>
      </c>
      <c r="Q41" s="45"/>
      <c r="R41" s="78"/>
    </row>
    <row r="42" spans="1:18" ht="19.2" customHeight="1" x14ac:dyDescent="0.3">
      <c r="A42" s="56"/>
      <c r="B42" s="74">
        <v>36</v>
      </c>
      <c r="C42" s="75" t="s">
        <v>90</v>
      </c>
      <c r="D42" s="76">
        <v>1</v>
      </c>
      <c r="E42" s="77" t="s">
        <v>27</v>
      </c>
      <c r="F42" s="70"/>
      <c r="G42" s="36"/>
      <c r="H42" s="71"/>
      <c r="I42" s="71"/>
      <c r="J42" s="72"/>
      <c r="K42" s="71"/>
      <c r="L42" s="79" t="s">
        <v>100</v>
      </c>
      <c r="M42" s="39"/>
      <c r="N42" s="42"/>
      <c r="O42" s="25"/>
      <c r="P42" s="26">
        <f t="shared" si="1"/>
        <v>0</v>
      </c>
      <c r="Q42" s="45"/>
      <c r="R42" s="78"/>
    </row>
    <row r="43" spans="1:18" ht="19.2" customHeight="1" x14ac:dyDescent="0.3">
      <c r="A43" s="56"/>
      <c r="B43" s="74">
        <v>37</v>
      </c>
      <c r="C43" s="75" t="s">
        <v>91</v>
      </c>
      <c r="D43" s="76">
        <v>1</v>
      </c>
      <c r="E43" s="77" t="s">
        <v>27</v>
      </c>
      <c r="F43" s="70"/>
      <c r="G43" s="36"/>
      <c r="H43" s="71"/>
      <c r="I43" s="71"/>
      <c r="J43" s="72"/>
      <c r="K43" s="71"/>
      <c r="L43" s="71"/>
      <c r="M43" s="39"/>
      <c r="N43" s="42"/>
      <c r="O43" s="25"/>
      <c r="P43" s="26">
        <f t="shared" si="1"/>
        <v>0</v>
      </c>
      <c r="Q43" s="45"/>
      <c r="R43" s="78"/>
    </row>
    <row r="44" spans="1:18" ht="19.2" customHeight="1" x14ac:dyDescent="0.3">
      <c r="A44" s="56"/>
      <c r="B44" s="74">
        <v>38</v>
      </c>
      <c r="C44" s="75" t="s">
        <v>92</v>
      </c>
      <c r="D44" s="76">
        <v>1</v>
      </c>
      <c r="E44" s="77" t="s">
        <v>27</v>
      </c>
      <c r="F44" s="70"/>
      <c r="G44" s="36"/>
      <c r="H44" s="71"/>
      <c r="I44" s="71"/>
      <c r="J44" s="72"/>
      <c r="K44" s="71"/>
      <c r="L44" s="71"/>
      <c r="M44" s="39"/>
      <c r="N44" s="42"/>
      <c r="O44" s="25"/>
      <c r="P44" s="26">
        <f t="shared" si="1"/>
        <v>0</v>
      </c>
      <c r="Q44" s="45"/>
      <c r="R44" s="78"/>
    </row>
    <row r="45" spans="1:18" ht="19.2" customHeight="1" x14ac:dyDescent="0.3">
      <c r="A45" s="56"/>
      <c r="B45" s="74">
        <v>39</v>
      </c>
      <c r="C45" s="75" t="s">
        <v>93</v>
      </c>
      <c r="D45" s="76">
        <v>1</v>
      </c>
      <c r="E45" s="77" t="s">
        <v>27</v>
      </c>
      <c r="F45" s="70"/>
      <c r="G45" s="36"/>
      <c r="H45" s="71"/>
      <c r="I45" s="71"/>
      <c r="J45" s="72"/>
      <c r="K45" s="71"/>
      <c r="L45" s="71"/>
      <c r="M45" s="39"/>
      <c r="N45" s="42"/>
      <c r="O45" s="25"/>
      <c r="P45" s="26">
        <f t="shared" si="1"/>
        <v>0</v>
      </c>
      <c r="Q45" s="45"/>
      <c r="R45" s="78"/>
    </row>
    <row r="46" spans="1:18" ht="19.2" customHeight="1" x14ac:dyDescent="0.3">
      <c r="A46" s="56"/>
      <c r="B46" s="74">
        <v>40</v>
      </c>
      <c r="C46" s="75" t="s">
        <v>94</v>
      </c>
      <c r="D46" s="76">
        <v>1</v>
      </c>
      <c r="E46" s="77" t="s">
        <v>27</v>
      </c>
      <c r="F46" s="70"/>
      <c r="G46" s="36"/>
      <c r="H46" s="71"/>
      <c r="I46" s="71"/>
      <c r="J46" s="72"/>
      <c r="K46" s="71"/>
      <c r="L46" s="71"/>
      <c r="M46" s="39"/>
      <c r="N46" s="42"/>
      <c r="O46" s="25"/>
      <c r="P46" s="26">
        <f t="shared" si="1"/>
        <v>0</v>
      </c>
      <c r="Q46" s="45"/>
      <c r="R46" s="78"/>
    </row>
    <row r="47" spans="1:18" ht="19.2" customHeight="1" x14ac:dyDescent="0.3">
      <c r="A47" s="56"/>
      <c r="B47" s="74">
        <v>41</v>
      </c>
      <c r="C47" s="75" t="s">
        <v>95</v>
      </c>
      <c r="D47" s="76">
        <v>4</v>
      </c>
      <c r="E47" s="77" t="s">
        <v>27</v>
      </c>
      <c r="F47" s="70"/>
      <c r="G47" s="36"/>
      <c r="H47" s="71"/>
      <c r="I47" s="71"/>
      <c r="J47" s="72"/>
      <c r="K47" s="71"/>
      <c r="L47" s="71"/>
      <c r="M47" s="39"/>
      <c r="N47" s="42"/>
      <c r="O47" s="25"/>
      <c r="P47" s="26">
        <f t="shared" si="1"/>
        <v>0</v>
      </c>
      <c r="Q47" s="45"/>
      <c r="R47" s="78"/>
    </row>
    <row r="48" spans="1:18" ht="19.2" customHeight="1" x14ac:dyDescent="0.3">
      <c r="A48" s="56"/>
      <c r="B48" s="74">
        <v>42</v>
      </c>
      <c r="C48" s="75" t="s">
        <v>96</v>
      </c>
      <c r="D48" s="76">
        <v>3</v>
      </c>
      <c r="E48" s="77" t="s">
        <v>27</v>
      </c>
      <c r="F48" s="70"/>
      <c r="G48" s="36"/>
      <c r="H48" s="71"/>
      <c r="I48" s="71"/>
      <c r="J48" s="72"/>
      <c r="K48" s="71"/>
      <c r="L48" s="71"/>
      <c r="M48" s="39"/>
      <c r="N48" s="42"/>
      <c r="O48" s="25"/>
      <c r="P48" s="26">
        <f t="shared" si="1"/>
        <v>0</v>
      </c>
      <c r="Q48" s="45"/>
      <c r="R48" s="78"/>
    </row>
    <row r="49" spans="1:18" ht="19.2" customHeight="1" x14ac:dyDescent="0.3">
      <c r="A49" s="56"/>
      <c r="B49" s="74">
        <v>43</v>
      </c>
      <c r="C49" s="75" t="s">
        <v>97</v>
      </c>
      <c r="D49" s="76">
        <v>1</v>
      </c>
      <c r="E49" s="77" t="s">
        <v>27</v>
      </c>
      <c r="F49" s="70"/>
      <c r="G49" s="36"/>
      <c r="H49" s="71"/>
      <c r="I49" s="71"/>
      <c r="J49" s="72"/>
      <c r="K49" s="71"/>
      <c r="L49" s="71"/>
      <c r="M49" s="39"/>
      <c r="N49" s="42"/>
      <c r="O49" s="25"/>
      <c r="P49" s="26">
        <f t="shared" si="1"/>
        <v>0</v>
      </c>
      <c r="Q49" s="45"/>
      <c r="R49" s="78"/>
    </row>
    <row r="50" spans="1:18" ht="19.2" customHeight="1" x14ac:dyDescent="0.3">
      <c r="A50" s="56"/>
      <c r="B50" s="74">
        <v>44</v>
      </c>
      <c r="C50" s="75" t="s">
        <v>98</v>
      </c>
      <c r="D50" s="76">
        <v>1</v>
      </c>
      <c r="E50" s="77" t="s">
        <v>27</v>
      </c>
      <c r="F50" s="70"/>
      <c r="G50" s="36"/>
      <c r="H50" s="71"/>
      <c r="I50" s="71"/>
      <c r="J50" s="72"/>
      <c r="K50" s="71"/>
      <c r="L50" s="71"/>
      <c r="M50" s="39"/>
      <c r="N50" s="42"/>
      <c r="O50" s="25"/>
      <c r="P50" s="26">
        <f t="shared" si="1"/>
        <v>0</v>
      </c>
      <c r="Q50" s="45"/>
      <c r="R50" s="78"/>
    </row>
    <row r="51" spans="1:18" ht="19.2" customHeight="1" x14ac:dyDescent="0.3">
      <c r="A51" s="56"/>
      <c r="B51" s="74">
        <v>45</v>
      </c>
      <c r="C51" s="75" t="s">
        <v>99</v>
      </c>
      <c r="D51" s="76">
        <v>1</v>
      </c>
      <c r="E51" s="77" t="s">
        <v>27</v>
      </c>
      <c r="F51" s="70"/>
      <c r="G51" s="36"/>
      <c r="H51" s="71"/>
      <c r="I51" s="71"/>
      <c r="J51" s="72"/>
      <c r="K51" s="71"/>
      <c r="L51" s="71"/>
      <c r="M51" s="39"/>
      <c r="N51" s="42"/>
      <c r="O51" s="25"/>
      <c r="P51" s="26">
        <f t="shared" si="1"/>
        <v>0</v>
      </c>
      <c r="Q51" s="45"/>
      <c r="R51" s="78"/>
    </row>
    <row r="52" spans="1:18" ht="19.2" customHeight="1" x14ac:dyDescent="0.3">
      <c r="A52" s="56"/>
      <c r="B52" s="74">
        <v>46</v>
      </c>
      <c r="C52" s="75" t="s">
        <v>98</v>
      </c>
      <c r="D52" s="76">
        <v>1</v>
      </c>
      <c r="E52" s="77" t="s">
        <v>27</v>
      </c>
      <c r="F52" s="70"/>
      <c r="G52" s="36"/>
      <c r="H52" s="71"/>
      <c r="I52" s="71"/>
      <c r="J52" s="72"/>
      <c r="K52" s="71"/>
      <c r="L52" s="80"/>
      <c r="M52" s="39"/>
      <c r="N52" s="42"/>
      <c r="O52" s="25"/>
      <c r="P52" s="26">
        <f t="shared" si="1"/>
        <v>0</v>
      </c>
      <c r="Q52" s="45"/>
      <c r="R52" s="78"/>
    </row>
    <row r="53" spans="1:18" ht="19.2" customHeight="1" x14ac:dyDescent="0.3">
      <c r="A53" s="56"/>
      <c r="B53" s="74">
        <v>47</v>
      </c>
      <c r="C53" s="75" t="s">
        <v>80</v>
      </c>
      <c r="D53" s="76">
        <v>1</v>
      </c>
      <c r="E53" s="77" t="s">
        <v>27</v>
      </c>
      <c r="F53" s="70"/>
      <c r="G53" s="36"/>
      <c r="H53" s="71"/>
      <c r="I53" s="71"/>
      <c r="J53" s="72"/>
      <c r="K53" s="71"/>
      <c r="L53" s="79" t="s">
        <v>73</v>
      </c>
      <c r="M53" s="39"/>
      <c r="N53" s="42"/>
      <c r="O53" s="25"/>
      <c r="P53" s="26">
        <f t="shared" si="1"/>
        <v>0</v>
      </c>
      <c r="Q53" s="45"/>
      <c r="R53" s="78"/>
    </row>
    <row r="54" spans="1:18" ht="19.2" customHeight="1" x14ac:dyDescent="0.3">
      <c r="A54" s="56"/>
      <c r="B54" s="74">
        <v>48</v>
      </c>
      <c r="C54" s="75" t="s">
        <v>81</v>
      </c>
      <c r="D54" s="76">
        <v>1</v>
      </c>
      <c r="E54" s="77" t="s">
        <v>27</v>
      </c>
      <c r="F54" s="70"/>
      <c r="G54" s="36"/>
      <c r="H54" s="71"/>
      <c r="I54" s="71"/>
      <c r="J54" s="72"/>
      <c r="K54" s="71"/>
      <c r="L54" s="71"/>
      <c r="M54" s="39"/>
      <c r="N54" s="42"/>
      <c r="O54" s="25"/>
      <c r="P54" s="26">
        <f t="shared" si="1"/>
        <v>0</v>
      </c>
      <c r="Q54" s="45"/>
      <c r="R54" s="78"/>
    </row>
    <row r="55" spans="1:18" ht="19.2" customHeight="1" x14ac:dyDescent="0.3">
      <c r="A55" s="56"/>
      <c r="B55" s="74">
        <v>49</v>
      </c>
      <c r="C55" s="75" t="s">
        <v>82</v>
      </c>
      <c r="D55" s="76">
        <v>2</v>
      </c>
      <c r="E55" s="77" t="s">
        <v>27</v>
      </c>
      <c r="F55" s="70"/>
      <c r="G55" s="36"/>
      <c r="H55" s="71"/>
      <c r="I55" s="71"/>
      <c r="J55" s="72"/>
      <c r="K55" s="71"/>
      <c r="L55" s="80"/>
      <c r="M55" s="39"/>
      <c r="N55" s="42"/>
      <c r="O55" s="25"/>
      <c r="P55" s="26">
        <f t="shared" si="1"/>
        <v>0</v>
      </c>
      <c r="Q55" s="45"/>
      <c r="R55" s="78"/>
    </row>
    <row r="56" spans="1:18" ht="19.2" customHeight="1" x14ac:dyDescent="0.3">
      <c r="A56" s="56"/>
      <c r="B56" s="74">
        <v>50</v>
      </c>
      <c r="C56" s="75" t="s">
        <v>83</v>
      </c>
      <c r="D56" s="76">
        <v>1</v>
      </c>
      <c r="E56" s="77" t="s">
        <v>27</v>
      </c>
      <c r="F56" s="70"/>
      <c r="G56" s="36"/>
      <c r="H56" s="71"/>
      <c r="I56" s="71"/>
      <c r="J56" s="72"/>
      <c r="K56" s="71"/>
      <c r="L56" s="79" t="s">
        <v>74</v>
      </c>
      <c r="M56" s="39"/>
      <c r="N56" s="42"/>
      <c r="O56" s="25"/>
      <c r="P56" s="26">
        <f t="shared" si="1"/>
        <v>0</v>
      </c>
      <c r="Q56" s="45"/>
      <c r="R56" s="78"/>
    </row>
    <row r="57" spans="1:18" ht="19.2" customHeight="1" x14ac:dyDescent="0.3">
      <c r="A57" s="56"/>
      <c r="B57" s="74">
        <v>51</v>
      </c>
      <c r="C57" s="75" t="s">
        <v>84</v>
      </c>
      <c r="D57" s="76">
        <v>1</v>
      </c>
      <c r="E57" s="77" t="s">
        <v>27</v>
      </c>
      <c r="F57" s="70"/>
      <c r="G57" s="36"/>
      <c r="H57" s="71"/>
      <c r="I57" s="71"/>
      <c r="J57" s="72"/>
      <c r="K57" s="71"/>
      <c r="L57" s="71"/>
      <c r="M57" s="39"/>
      <c r="N57" s="42"/>
      <c r="O57" s="25"/>
      <c r="P57" s="26">
        <f t="shared" si="1"/>
        <v>0</v>
      </c>
      <c r="Q57" s="45"/>
      <c r="R57" s="78"/>
    </row>
    <row r="58" spans="1:18" ht="19.2" customHeight="1" x14ac:dyDescent="0.3">
      <c r="A58" s="56"/>
      <c r="B58" s="74">
        <v>52</v>
      </c>
      <c r="C58" s="75" t="s">
        <v>85</v>
      </c>
      <c r="D58" s="76">
        <v>1</v>
      </c>
      <c r="E58" s="77" t="s">
        <v>27</v>
      </c>
      <c r="F58" s="70"/>
      <c r="G58" s="36"/>
      <c r="H58" s="71"/>
      <c r="I58" s="71"/>
      <c r="J58" s="72"/>
      <c r="K58" s="71"/>
      <c r="L58" s="71"/>
      <c r="M58" s="39"/>
      <c r="N58" s="42"/>
      <c r="O58" s="25"/>
      <c r="P58" s="26">
        <f t="shared" si="1"/>
        <v>0</v>
      </c>
      <c r="Q58" s="45"/>
      <c r="R58" s="78"/>
    </row>
    <row r="59" spans="1:18" ht="19.2" customHeight="1" x14ac:dyDescent="0.3">
      <c r="A59" s="56"/>
      <c r="B59" s="74">
        <v>53</v>
      </c>
      <c r="C59" s="75" t="s">
        <v>86</v>
      </c>
      <c r="D59" s="76">
        <v>1</v>
      </c>
      <c r="E59" s="77" t="s">
        <v>27</v>
      </c>
      <c r="F59" s="70"/>
      <c r="G59" s="36"/>
      <c r="H59" s="71"/>
      <c r="I59" s="71"/>
      <c r="J59" s="72"/>
      <c r="K59" s="71"/>
      <c r="L59" s="71"/>
      <c r="M59" s="39"/>
      <c r="N59" s="42"/>
      <c r="O59" s="25"/>
      <c r="P59" s="26">
        <f t="shared" si="1"/>
        <v>0</v>
      </c>
      <c r="Q59" s="45"/>
      <c r="R59" s="78"/>
    </row>
    <row r="60" spans="1:18" ht="19.2" customHeight="1" x14ac:dyDescent="0.3">
      <c r="A60" s="56"/>
      <c r="B60" s="74">
        <v>54</v>
      </c>
      <c r="C60" s="75" t="s">
        <v>87</v>
      </c>
      <c r="D60" s="76">
        <v>1</v>
      </c>
      <c r="E60" s="77" t="s">
        <v>27</v>
      </c>
      <c r="F60" s="70"/>
      <c r="G60" s="36"/>
      <c r="H60" s="71"/>
      <c r="I60" s="71"/>
      <c r="J60" s="72"/>
      <c r="K60" s="71"/>
      <c r="L60" s="71"/>
      <c r="M60" s="39"/>
      <c r="N60" s="42"/>
      <c r="O60" s="25"/>
      <c r="P60" s="26">
        <f t="shared" si="1"/>
        <v>0</v>
      </c>
      <c r="Q60" s="45"/>
      <c r="R60" s="78"/>
    </row>
    <row r="61" spans="1:18" ht="19.2" customHeight="1" x14ac:dyDescent="0.3">
      <c r="A61" s="56"/>
      <c r="B61" s="74">
        <v>55</v>
      </c>
      <c r="C61" s="75" t="s">
        <v>83</v>
      </c>
      <c r="D61" s="76">
        <v>2</v>
      </c>
      <c r="E61" s="77" t="s">
        <v>27</v>
      </c>
      <c r="F61" s="70"/>
      <c r="G61" s="36"/>
      <c r="H61" s="71"/>
      <c r="I61" s="71"/>
      <c r="J61" s="72"/>
      <c r="K61" s="71"/>
      <c r="L61" s="80"/>
      <c r="M61" s="39"/>
      <c r="N61" s="42"/>
      <c r="O61" s="25"/>
      <c r="P61" s="26">
        <f t="shared" si="1"/>
        <v>0</v>
      </c>
      <c r="Q61" s="45"/>
      <c r="R61" s="78"/>
    </row>
    <row r="62" spans="1:18" ht="28.8" x14ac:dyDescent="0.3">
      <c r="A62" s="56"/>
      <c r="B62" s="74">
        <v>56</v>
      </c>
      <c r="C62" s="75" t="s">
        <v>88</v>
      </c>
      <c r="D62" s="76">
        <v>2</v>
      </c>
      <c r="E62" s="77" t="s">
        <v>27</v>
      </c>
      <c r="F62" s="70"/>
      <c r="G62" s="36"/>
      <c r="H62" s="71"/>
      <c r="I62" s="71"/>
      <c r="J62" s="72"/>
      <c r="K62" s="71"/>
      <c r="L62" s="81" t="s">
        <v>75</v>
      </c>
      <c r="M62" s="39"/>
      <c r="N62" s="42"/>
      <c r="O62" s="25"/>
      <c r="P62" s="26">
        <f t="shared" si="1"/>
        <v>0</v>
      </c>
      <c r="Q62" s="45"/>
      <c r="R62" s="78"/>
    </row>
    <row r="63" spans="1:18" ht="19.2" customHeight="1" x14ac:dyDescent="0.3">
      <c r="A63" s="56"/>
      <c r="B63" s="74">
        <v>57</v>
      </c>
      <c r="C63" s="75" t="s">
        <v>76</v>
      </c>
      <c r="D63" s="76">
        <v>1</v>
      </c>
      <c r="E63" s="77" t="s">
        <v>27</v>
      </c>
      <c r="F63" s="70"/>
      <c r="G63" s="36"/>
      <c r="H63" s="71"/>
      <c r="I63" s="71"/>
      <c r="J63" s="72"/>
      <c r="K63" s="71"/>
      <c r="L63" s="79" t="s">
        <v>78</v>
      </c>
      <c r="M63" s="39"/>
      <c r="N63" s="42"/>
      <c r="O63" s="25"/>
      <c r="P63" s="26">
        <f t="shared" si="1"/>
        <v>0</v>
      </c>
      <c r="Q63" s="45"/>
      <c r="R63" s="78"/>
    </row>
    <row r="64" spans="1:18" ht="19.2" customHeight="1" thickBot="1" x14ac:dyDescent="0.35">
      <c r="A64" s="56"/>
      <c r="B64" s="82">
        <v>58</v>
      </c>
      <c r="C64" s="83" t="s">
        <v>77</v>
      </c>
      <c r="D64" s="84">
        <v>2</v>
      </c>
      <c r="E64" s="85" t="s">
        <v>27</v>
      </c>
      <c r="F64" s="86"/>
      <c r="G64" s="37"/>
      <c r="H64" s="87"/>
      <c r="I64" s="87"/>
      <c r="J64" s="88"/>
      <c r="K64" s="87"/>
      <c r="L64" s="87"/>
      <c r="M64" s="40"/>
      <c r="N64" s="43"/>
      <c r="O64" s="27"/>
      <c r="P64" s="28">
        <f t="shared" si="1"/>
        <v>0</v>
      </c>
      <c r="Q64" s="46"/>
      <c r="R64" s="89"/>
    </row>
    <row r="65" spans="1:18" ht="13.5" customHeight="1" thickTop="1" thickBot="1" x14ac:dyDescent="0.35">
      <c r="A65" s="90"/>
      <c r="B65" s="90"/>
      <c r="C65" s="91"/>
      <c r="D65" s="90"/>
      <c r="E65" s="91"/>
      <c r="F65" s="91"/>
      <c r="G65" s="92"/>
      <c r="H65" s="90"/>
      <c r="I65" s="90"/>
      <c r="J65" s="91"/>
      <c r="K65" s="90"/>
      <c r="L65" s="90"/>
      <c r="M65" s="90"/>
      <c r="N65" s="90"/>
      <c r="O65" s="90"/>
      <c r="P65" s="93"/>
      <c r="Q65" s="90"/>
      <c r="R65" s="90"/>
    </row>
    <row r="66" spans="1:18" ht="60.75" customHeight="1" thickTop="1" thickBot="1" x14ac:dyDescent="0.35">
      <c r="A66" s="94"/>
      <c r="B66" s="33" t="s">
        <v>12</v>
      </c>
      <c r="C66" s="33"/>
      <c r="D66" s="33"/>
      <c r="E66" s="33"/>
      <c r="F66" s="33"/>
      <c r="G66" s="33"/>
      <c r="H66" s="33"/>
      <c r="I66" s="1"/>
      <c r="J66" s="95"/>
      <c r="K66" s="96"/>
      <c r="L66" s="96"/>
      <c r="M66" s="2"/>
      <c r="N66" s="21" t="s">
        <v>3</v>
      </c>
      <c r="O66" s="31" t="s">
        <v>9</v>
      </c>
      <c r="P66" s="97"/>
      <c r="Q66" s="98"/>
      <c r="R66" s="99"/>
    </row>
    <row r="67" spans="1:18" ht="33" customHeight="1" thickTop="1" thickBot="1" x14ac:dyDescent="0.35">
      <c r="A67" s="94"/>
      <c r="B67" s="100" t="s">
        <v>13</v>
      </c>
      <c r="C67" s="100"/>
      <c r="D67" s="100"/>
      <c r="E67" s="100"/>
      <c r="F67" s="100"/>
      <c r="G67" s="100"/>
      <c r="H67" s="101"/>
      <c r="J67" s="15"/>
      <c r="K67" s="3"/>
      <c r="L67" s="3"/>
      <c r="M67" s="4"/>
      <c r="N67" s="22">
        <f>SUM(M7:M7)</f>
        <v>2140000</v>
      </c>
      <c r="O67" s="32">
        <f>SUM(P7:P64)</f>
        <v>0</v>
      </c>
      <c r="P67" s="102"/>
      <c r="Q67" s="103"/>
      <c r="R67" s="104"/>
    </row>
    <row r="68" spans="1:18" ht="14.25" customHeight="1" thickTop="1" x14ac:dyDescent="0.3">
      <c r="A68" s="94"/>
      <c r="B68" s="104"/>
      <c r="C68" s="105"/>
      <c r="D68" s="106"/>
      <c r="E68" s="107"/>
      <c r="F68" s="105"/>
      <c r="G68" s="108"/>
      <c r="H68" s="108"/>
      <c r="I68" s="104"/>
      <c r="J68" s="109"/>
      <c r="K68" s="104"/>
      <c r="L68" s="108"/>
      <c r="M68" s="108"/>
      <c r="N68" s="104"/>
      <c r="O68" s="104"/>
      <c r="P68" s="104"/>
      <c r="Q68" s="104"/>
      <c r="R68" s="104"/>
    </row>
    <row r="69" spans="1:18" x14ac:dyDescent="0.3">
      <c r="C69" s="12"/>
      <c r="D69" s="65"/>
      <c r="E69" s="12"/>
      <c r="F69" s="12"/>
      <c r="G69" s="65"/>
      <c r="H69" s="65"/>
      <c r="L69" s="65"/>
      <c r="M69" s="65"/>
    </row>
    <row r="70" spans="1:18" x14ac:dyDescent="0.3">
      <c r="C70" s="12"/>
      <c r="D70" s="65"/>
      <c r="E70" s="12"/>
      <c r="F70" s="12"/>
      <c r="G70" s="65"/>
      <c r="H70" s="65"/>
      <c r="L70" s="65"/>
      <c r="M70" s="65"/>
    </row>
    <row r="71" spans="1:18" x14ac:dyDescent="0.3">
      <c r="C71" s="12"/>
      <c r="D71" s="65"/>
      <c r="E71" s="12"/>
      <c r="F71" s="12"/>
      <c r="G71" s="65"/>
      <c r="H71" s="65"/>
      <c r="L71" s="65"/>
      <c r="M71" s="65"/>
    </row>
    <row r="72" spans="1:18" x14ac:dyDescent="0.3">
      <c r="C72" s="12"/>
      <c r="D72" s="65"/>
      <c r="E72" s="12"/>
      <c r="F72" s="12"/>
      <c r="G72" s="65"/>
      <c r="H72" s="65"/>
      <c r="L72" s="65"/>
      <c r="M72" s="65"/>
    </row>
    <row r="73" spans="1:18" x14ac:dyDescent="0.3">
      <c r="C73" s="12"/>
      <c r="D73" s="65"/>
      <c r="E73" s="12"/>
      <c r="F73" s="12"/>
      <c r="G73" s="65"/>
      <c r="H73" s="65"/>
      <c r="L73" s="65"/>
      <c r="M73" s="65"/>
    </row>
    <row r="74" spans="1:18" x14ac:dyDescent="0.3">
      <c r="C74" s="12"/>
      <c r="D74" s="65"/>
      <c r="E74" s="12"/>
      <c r="F74" s="12"/>
      <c r="G74" s="65"/>
      <c r="H74" s="65"/>
      <c r="L74" s="65"/>
      <c r="M74" s="65"/>
    </row>
    <row r="75" spans="1:18" x14ac:dyDescent="0.3">
      <c r="C75" s="12"/>
      <c r="D75" s="65"/>
      <c r="E75" s="12"/>
      <c r="F75" s="12"/>
      <c r="G75" s="65"/>
      <c r="H75" s="65"/>
      <c r="L75" s="65"/>
      <c r="M75" s="65"/>
    </row>
    <row r="76" spans="1:18" x14ac:dyDescent="0.3">
      <c r="C76" s="12"/>
      <c r="D76" s="65"/>
      <c r="E76" s="12"/>
      <c r="F76" s="12"/>
      <c r="G76" s="65"/>
      <c r="H76" s="65"/>
      <c r="L76" s="65"/>
      <c r="M76" s="65"/>
    </row>
    <row r="77" spans="1:18" x14ac:dyDescent="0.3">
      <c r="C77" s="12"/>
      <c r="D77" s="65"/>
      <c r="E77" s="12"/>
      <c r="F77" s="12"/>
      <c r="G77" s="65"/>
      <c r="H77" s="65"/>
      <c r="L77" s="65"/>
      <c r="M77" s="65"/>
    </row>
    <row r="78" spans="1:18" x14ac:dyDescent="0.3">
      <c r="C78" s="12"/>
      <c r="D78" s="65"/>
      <c r="E78" s="12"/>
      <c r="F78" s="12"/>
      <c r="G78" s="65"/>
      <c r="H78" s="65"/>
      <c r="L78" s="65"/>
      <c r="M78" s="65"/>
    </row>
    <row r="79" spans="1:18" x14ac:dyDescent="0.3">
      <c r="C79" s="12"/>
      <c r="D79" s="65"/>
      <c r="E79" s="12"/>
      <c r="F79" s="12"/>
      <c r="G79" s="65"/>
      <c r="H79" s="65"/>
      <c r="L79" s="65"/>
      <c r="M79" s="65"/>
    </row>
    <row r="80" spans="1:18" x14ac:dyDescent="0.3">
      <c r="C80" s="12"/>
      <c r="D80" s="65"/>
      <c r="E80" s="12"/>
      <c r="F80" s="12"/>
      <c r="G80" s="65"/>
      <c r="H80" s="65"/>
      <c r="L80" s="65"/>
      <c r="M80" s="65"/>
    </row>
    <row r="81" spans="3:13" x14ac:dyDescent="0.3">
      <c r="C81" s="12"/>
      <c r="D81" s="65"/>
      <c r="E81" s="12"/>
      <c r="F81" s="12"/>
      <c r="G81" s="65"/>
      <c r="H81" s="65"/>
      <c r="L81" s="65"/>
      <c r="M81" s="65"/>
    </row>
    <row r="82" spans="3:13" x14ac:dyDescent="0.3">
      <c r="C82" s="12"/>
      <c r="D82" s="65"/>
      <c r="E82" s="12"/>
      <c r="F82" s="12"/>
      <c r="G82" s="65"/>
      <c r="H82" s="65"/>
      <c r="L82" s="65"/>
      <c r="M82" s="65"/>
    </row>
    <row r="83" spans="3:13" x14ac:dyDescent="0.3">
      <c r="C83" s="12"/>
      <c r="D83" s="65"/>
      <c r="E83" s="12"/>
      <c r="F83" s="12"/>
      <c r="G83" s="65"/>
      <c r="H83" s="65"/>
      <c r="L83" s="65"/>
      <c r="M83" s="65"/>
    </row>
    <row r="84" spans="3:13" x14ac:dyDescent="0.3">
      <c r="C84" s="12"/>
      <c r="D84" s="65"/>
      <c r="E84" s="12"/>
      <c r="F84" s="12"/>
      <c r="G84" s="65"/>
      <c r="H84" s="65"/>
      <c r="L84" s="65"/>
      <c r="M84" s="65"/>
    </row>
    <row r="85" spans="3:13" x14ac:dyDescent="0.3">
      <c r="C85" s="12"/>
      <c r="D85" s="65"/>
      <c r="E85" s="12"/>
      <c r="F85" s="12"/>
      <c r="G85" s="65"/>
      <c r="H85" s="65"/>
      <c r="L85" s="65"/>
      <c r="M85" s="65"/>
    </row>
    <row r="86" spans="3:13" x14ac:dyDescent="0.3">
      <c r="C86" s="12"/>
      <c r="D86" s="65"/>
      <c r="E86" s="12"/>
      <c r="F86" s="12"/>
      <c r="G86" s="65"/>
      <c r="H86" s="65"/>
      <c r="L86" s="65"/>
      <c r="M86" s="65"/>
    </row>
    <row r="87" spans="3:13" x14ac:dyDescent="0.3">
      <c r="C87" s="12"/>
      <c r="D87" s="65"/>
      <c r="E87" s="12"/>
      <c r="F87" s="12"/>
      <c r="G87" s="65"/>
      <c r="H87" s="65"/>
      <c r="L87" s="65"/>
      <c r="M87" s="65"/>
    </row>
    <row r="88" spans="3:13" x14ac:dyDescent="0.3">
      <c r="C88" s="12"/>
      <c r="D88" s="65"/>
      <c r="E88" s="12"/>
      <c r="F88" s="12"/>
      <c r="G88" s="65"/>
      <c r="H88" s="65"/>
      <c r="L88" s="65"/>
      <c r="M88" s="65"/>
    </row>
    <row r="89" spans="3:13" x14ac:dyDescent="0.3">
      <c r="C89" s="12"/>
      <c r="D89" s="65"/>
      <c r="E89" s="12"/>
      <c r="F89" s="12"/>
      <c r="G89" s="65"/>
      <c r="H89" s="65"/>
      <c r="L89" s="65"/>
      <c r="M89" s="65"/>
    </row>
    <row r="90" spans="3:13" x14ac:dyDescent="0.3">
      <c r="C90" s="12"/>
      <c r="D90" s="65"/>
      <c r="E90" s="12"/>
      <c r="F90" s="12"/>
      <c r="G90" s="65"/>
      <c r="H90" s="65"/>
      <c r="L90" s="65"/>
      <c r="M90" s="65"/>
    </row>
    <row r="91" spans="3:13" x14ac:dyDescent="0.3">
      <c r="C91" s="12"/>
      <c r="D91" s="65"/>
      <c r="E91" s="12"/>
      <c r="F91" s="12"/>
      <c r="G91" s="65"/>
      <c r="H91" s="65"/>
      <c r="L91" s="65"/>
      <c r="M91" s="65"/>
    </row>
    <row r="92" spans="3:13" x14ac:dyDescent="0.3">
      <c r="C92" s="12"/>
      <c r="D92" s="65"/>
      <c r="E92" s="12"/>
      <c r="F92" s="12"/>
      <c r="G92" s="65"/>
      <c r="H92" s="65"/>
      <c r="L92" s="65"/>
      <c r="M92" s="65"/>
    </row>
    <row r="93" spans="3:13" x14ac:dyDescent="0.3">
      <c r="C93" s="12"/>
      <c r="D93" s="65"/>
      <c r="E93" s="12"/>
      <c r="F93" s="12"/>
      <c r="G93" s="65"/>
      <c r="H93" s="65"/>
      <c r="L93" s="65"/>
      <c r="M93" s="65"/>
    </row>
    <row r="94" spans="3:13" x14ac:dyDescent="0.3">
      <c r="C94" s="12"/>
      <c r="D94" s="65"/>
      <c r="E94" s="12"/>
      <c r="F94" s="12"/>
      <c r="G94" s="65"/>
      <c r="H94" s="65"/>
      <c r="L94" s="65"/>
      <c r="M94" s="65"/>
    </row>
    <row r="95" spans="3:13" x14ac:dyDescent="0.3">
      <c r="C95" s="12"/>
      <c r="D95" s="65"/>
      <c r="E95" s="12"/>
      <c r="F95" s="12"/>
      <c r="G95" s="65"/>
      <c r="H95" s="65"/>
      <c r="L95" s="65"/>
      <c r="M95" s="65"/>
    </row>
    <row r="96" spans="3:13" x14ac:dyDescent="0.3">
      <c r="C96" s="12"/>
      <c r="D96" s="65"/>
      <c r="E96" s="12"/>
      <c r="F96" s="12"/>
      <c r="G96" s="65"/>
      <c r="H96" s="65"/>
      <c r="L96" s="65"/>
      <c r="M96" s="65"/>
    </row>
    <row r="97" spans="3:13" x14ac:dyDescent="0.3">
      <c r="C97" s="12"/>
      <c r="D97" s="65"/>
      <c r="E97" s="12"/>
      <c r="F97" s="12"/>
      <c r="G97" s="65"/>
      <c r="H97" s="65"/>
      <c r="L97" s="65"/>
      <c r="M97" s="65"/>
    </row>
    <row r="98" spans="3:13" x14ac:dyDescent="0.3">
      <c r="C98" s="12"/>
      <c r="D98" s="65"/>
      <c r="E98" s="12"/>
      <c r="F98" s="12"/>
      <c r="G98" s="65"/>
      <c r="H98" s="65"/>
      <c r="L98" s="65"/>
      <c r="M98" s="65"/>
    </row>
    <row r="99" spans="3:13" x14ac:dyDescent="0.3">
      <c r="C99" s="12"/>
      <c r="D99" s="65"/>
      <c r="E99" s="12"/>
      <c r="F99" s="12"/>
      <c r="G99" s="65"/>
      <c r="H99" s="65"/>
      <c r="L99" s="65"/>
      <c r="M99" s="65"/>
    </row>
    <row r="100" spans="3:13" x14ac:dyDescent="0.3">
      <c r="C100" s="12"/>
      <c r="D100" s="65"/>
      <c r="E100" s="12"/>
      <c r="F100" s="12"/>
      <c r="G100" s="65"/>
      <c r="H100" s="65"/>
      <c r="L100" s="65"/>
      <c r="M100" s="65"/>
    </row>
    <row r="101" spans="3:13" x14ac:dyDescent="0.3">
      <c r="C101" s="12"/>
      <c r="D101" s="65"/>
      <c r="E101" s="12"/>
      <c r="F101" s="12"/>
      <c r="G101" s="65"/>
      <c r="H101" s="65"/>
      <c r="L101" s="65"/>
      <c r="M101" s="65"/>
    </row>
    <row r="102" spans="3:13" x14ac:dyDescent="0.3">
      <c r="C102" s="12"/>
      <c r="D102" s="65"/>
      <c r="E102" s="12"/>
      <c r="F102" s="12"/>
      <c r="G102" s="65"/>
      <c r="H102" s="65"/>
      <c r="L102" s="65"/>
      <c r="M102" s="65"/>
    </row>
  </sheetData>
  <sheetProtection algorithmName="SHA-512" hashValue="dtMEQ7Sq0BBNjEEaOomipaDBpUH3Ta11Nf5YaJThapsyGrZ80yhDjwzREA63XS/j2ExZcIrE1wcYBrSOU5ixEw==" saltValue="/ULMCEve84eLzpu/sN7hYQ==" spinCount="100000" sheet="1" objects="1" scenarios="1" selectLockedCells="1"/>
  <mergeCells count="23">
    <mergeCell ref="L21:L26"/>
    <mergeCell ref="L7:L15"/>
    <mergeCell ref="L63:L64"/>
    <mergeCell ref="L53:L55"/>
    <mergeCell ref="L56:L61"/>
    <mergeCell ref="L38:L40"/>
    <mergeCell ref="L42:L52"/>
    <mergeCell ref="B67:G67"/>
    <mergeCell ref="O66:Q66"/>
    <mergeCell ref="O67:Q67"/>
    <mergeCell ref="B66:H66"/>
    <mergeCell ref="O1:Q1"/>
    <mergeCell ref="H7:H64"/>
    <mergeCell ref="K7:K64"/>
    <mergeCell ref="F7:F64"/>
    <mergeCell ref="J7:J64"/>
    <mergeCell ref="G7:G64"/>
    <mergeCell ref="I7:I64"/>
    <mergeCell ref="M7:M64"/>
    <mergeCell ref="N7:N64"/>
    <mergeCell ref="Q7:Q64"/>
    <mergeCell ref="B1:E1"/>
    <mergeCell ref="L16:L20"/>
  </mergeCells>
  <conditionalFormatting sqref="B7:B64 D7:D64">
    <cfRule type="containsBlanks" dxfId="11" priority="46">
      <formula>LEN(TRIM(B7))=0</formula>
    </cfRule>
  </conditionalFormatting>
  <conditionalFormatting sqref="B7:B64">
    <cfRule type="cellIs" dxfId="10" priority="41" operator="greaterThanOrEqual">
      <formula>1</formula>
    </cfRule>
  </conditionalFormatting>
  <conditionalFormatting sqref="Q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O7:O64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:O64">
    <cfRule type="notContainsBlanks" dxfId="0" priority="4">
      <formula>LEN(TRIM(O7))&gt;0</formula>
    </cfRule>
  </conditionalFormatting>
  <dataValidations count="1">
    <dataValidation type="list" showInputMessage="1" showErrorMessage="1" sqref="E7:E64" xr:uid="{00000000-0002-0000-0000-000001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A07777CDA9344087C909650A649BAF" ma:contentTypeVersion="10" ma:contentTypeDescription="Vytvoří nový dokument" ma:contentTypeScope="" ma:versionID="77c040961d1d379b85e4f71a9c8e62cc">
  <xsd:schema xmlns:xsd="http://www.w3.org/2001/XMLSchema" xmlns:xs="http://www.w3.org/2001/XMLSchema" xmlns:p="http://schemas.microsoft.com/office/2006/metadata/properties" xmlns:ns3="66579ee5-2dab-4bc3-8593-891b054db062" targetNamespace="http://schemas.microsoft.com/office/2006/metadata/properties" ma:root="true" ma:fieldsID="8a8e2f695462da1193470e4ae446a890" ns3:_="">
    <xsd:import namespace="66579ee5-2dab-4bc3-8593-891b054db0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79ee5-2dab-4bc3-8593-891b054db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6188B8-AE0B-4C3C-8B4C-CB0B98921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579ee5-2dab-4bc3-8593-891b054db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F724C-9029-4175-947E-40562509B4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468F52-2033-475B-A45C-6E5662B3D072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66579ee5-2dab-4bc3-8593-891b054db062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2020-11-20T13:17:49Z</cp:lastPrinted>
  <dcterms:created xsi:type="dcterms:W3CDTF">2014-03-05T12:43:32Z</dcterms:created>
  <dcterms:modified xsi:type="dcterms:W3CDTF">2020-11-25T14:46:11Z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0x01010057A07777CDA9344087C909650A649BAF</vt:lpwstr>
  </property>
</Properties>
</file>