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30\1 výzva\"/>
    </mc:Choice>
  </mc:AlternateContent>
  <xr:revisionPtr revIDLastSave="0" documentId="13_ncr:1_{6620D225-46B3-4612-8D02-B87FBB7F9928}" xr6:coauthVersionLast="36" xr6:coauthVersionMax="45" xr10:uidLastSave="{00000000-0000-0000-0000-000000000000}"/>
  <bookViews>
    <workbookView xWindow="0" yWindow="0" windowWidth="21570" windowHeight="6780" tabRatio="775" xr2:uid="{00000000-000D-0000-FFFF-FFFF00000000}"/>
  </bookViews>
  <sheets>
    <sheet name="Výpočetní technika" sheetId="1" r:id="rId1"/>
  </sheets>
  <definedNames>
    <definedName name="_xlnm.Print_Area" localSheetId="0">'Výpočetní technika'!$B$1:$S$13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0" i="1" l="1"/>
  <c r="Q10" i="1"/>
  <c r="N10" i="1"/>
  <c r="R9" i="1"/>
  <c r="Q9" i="1"/>
  <c r="N9" i="1"/>
  <c r="R8" i="1"/>
  <c r="Q8" i="1"/>
  <c r="N8" i="1"/>
  <c r="R7" i="1"/>
  <c r="Q7" i="1"/>
  <c r="N7" i="1"/>
  <c r="O13" i="1" l="1"/>
  <c r="P13" i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<sst xmlns="http://schemas.openxmlformats.org/spreadsheetml/2006/main" count="47" uniqueCount="41">
  <si>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</si>
  <si>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</si>
  <si>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</si>
  <si>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</si>
  <si>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</si>
  <si>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</si>
  <si>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</si>
  <si>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</si>
  <si>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</si>
  <si>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Server "nesoi"</t>
  </si>
  <si>
    <t>ks</t>
  </si>
  <si>
    <t>48820000-2 - Servery</t>
  </si>
  <si>
    <t>Server "phix"</t>
  </si>
  <si>
    <t>48825000-7 - Webové servery</t>
  </si>
  <si>
    <t>Server "high"</t>
  </si>
  <si>
    <t>Server "low"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</si>
  <si>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</si>
  <si>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</si>
  <si>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</si>
  <si>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</si>
  <si>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Výpočetní technika (III.) 130-2020 (VT-(III.)-130-2020)</t>
  </si>
  <si>
    <t>Priloha_c._1_Kupni_smlouvy_technicka_specifikace_VT-(III.)-130-2020</t>
  </si>
  <si>
    <t>CPV - výběr
VÝPOČETNÍ TECHNIKA</t>
  </si>
  <si>
    <t xml:space="preserve">POZNÁMKA </t>
  </si>
  <si>
    <t xml:space="preserve">Místo dodání </t>
  </si>
  <si>
    <t>Maximální cena za jednotlivé položky 
 v Kč BEZ DPH</t>
  </si>
  <si>
    <t xml:space="preserve">Obchodní podmínky NAD RÁMEC STANDARDNÍCH 
obchodních podmínek </t>
  </si>
  <si>
    <t>Kontaktní osoba 
k převzetí zboží</t>
  </si>
  <si>
    <t>Ing. Michal Švamberg,
Tel.: 37763 2833</t>
  </si>
  <si>
    <t>Univerzitní 20, 
301 00 Plzeň,
Centrum informatizace a výpočetní techniky -
Laboratoř počítačových systémů,
místnost UI 403</t>
  </si>
  <si>
    <t xml:space="preserve">Financováno 
z projektových finančních prostředků </t>
  </si>
  <si>
    <t>NE</t>
  </si>
  <si>
    <t>Fakturace</t>
  </si>
  <si>
    <t>Společná faktura</t>
  </si>
  <si>
    <t>Pokud financováno z projektových prostředků, pak ŘEŠITEL uvede: NÁZEV A ČÍSLO DOTAČNÍHO PROJEKTU</t>
  </si>
  <si>
    <t>Popis</t>
  </si>
  <si>
    <t>Měrná jednotka [MJ]</t>
  </si>
  <si>
    <t>Název</t>
  </si>
  <si>
    <t>Dodání zboží do místa plnění do 21 kalendářních dnů od dojití výzvy k plnění smlouvy.
Záruční lhůta: on-site 84 měsíců (7 let).
Záruční servis: NBD (následující pracovní den) včetně vyřešení problému/závady, oprava v místě
instalace zařízení v ČR (Plzeň/Cheb), smluvní pokuta ve výši 0,5% z kupní ceny každé dotčené položky
zboží bez DPH za každý, byť i jen započatý den prodlení.</t>
  </si>
  <si>
    <r>
      <t xml:space="preserve">Viz
</t>
    </r>
    <r>
      <rPr>
        <b/>
        <sz val="11"/>
        <color rgb="FFFF0000"/>
        <rFont val="Calibri"/>
        <family val="2"/>
        <charset val="238"/>
      </rPr>
      <t>Priloha_c._2_Kupni_smlouvy_technicka_specifikace_VT-(III.)-130-2020.pdf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FF0000"/>
        <rFont val="Calibri"/>
        <family val="2"/>
        <charset val="238"/>
      </rPr>
      <t>Priloha_c._3_Kupni_smlouvy_bodove_hodnoceni_procesoru_VT-(III.)-130-2020.pdf</t>
    </r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</si>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</sst>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90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0" fontId="0" fillId="4" borderId="10" xfId="0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164" fontId="0" fillId="3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164" fontId="0" fillId="3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Border="1" applyAlignment="1" applyProtection="1">
      <alignment horizontal="center" vertical="center"/>
    </xf>
    <xf numFmtId="0" fontId="0" fillId="4" borderId="13" xfId="0" applyFont="1" applyFill="1" applyBorder="1" applyAlignment="1" applyProtection="1">
      <alignment horizontal="left" vertical="center" wrapText="1" indent="1"/>
      <protection locked="0"/>
    </xf>
    <xf numFmtId="164" fontId="0" fillId="3" borderId="13" xfId="0" applyNumberFormat="1" applyFill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0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6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9</xdr:row>
      <xdr:rowOff>179640</xdr:rowOff>
    </xdr:from>
    <xdr:to>
      <xdr:col>20</xdr:col>
      <xdr:colOff>190080</xdr:colOff>
      <xdr:row>9</xdr:row>
      <xdr:rowOff>350640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3280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221760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21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187920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187920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178920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188280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187560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179280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178920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6729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188640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185040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177840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177840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177840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181440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177840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181440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360</xdr:rowOff>
    </xdr:from>
    <xdr:to>
      <xdr:col>20</xdr:col>
      <xdr:colOff>190080</xdr:colOff>
      <xdr:row>20</xdr:row>
      <xdr:rowOff>177840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1896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179280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179280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36</xdr:row>
      <xdr:rowOff>192240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233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193320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7385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39</xdr:row>
      <xdr:rowOff>193320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9912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190080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190080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196560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193320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190080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193320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56</xdr:row>
      <xdr:rowOff>193680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360</xdr:rowOff>
    </xdr:from>
    <xdr:to>
      <xdr:col>20</xdr:col>
      <xdr:colOff>190080</xdr:colOff>
      <xdr:row>57</xdr:row>
      <xdr:rowOff>190440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540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360</xdr:rowOff>
    </xdr:from>
    <xdr:to>
      <xdr:col>20</xdr:col>
      <xdr:colOff>190080</xdr:colOff>
      <xdr:row>58</xdr:row>
      <xdr:rowOff>190440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793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195480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190440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190440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360</xdr:rowOff>
    </xdr:from>
    <xdr:to>
      <xdr:col>20</xdr:col>
      <xdr:colOff>190080</xdr:colOff>
      <xdr:row>63</xdr:row>
      <xdr:rowOff>190440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05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360</xdr:rowOff>
    </xdr:from>
    <xdr:to>
      <xdr:col>20</xdr:col>
      <xdr:colOff>190080</xdr:colOff>
      <xdr:row>64</xdr:row>
      <xdr:rowOff>193680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3096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360</xdr:rowOff>
    </xdr:from>
    <xdr:to>
      <xdr:col>20</xdr:col>
      <xdr:colOff>190080</xdr:colOff>
      <xdr:row>65</xdr:row>
      <xdr:rowOff>190440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562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360</xdr:rowOff>
    </xdr:from>
    <xdr:to>
      <xdr:col>20</xdr:col>
      <xdr:colOff>190080</xdr:colOff>
      <xdr:row>68</xdr:row>
      <xdr:rowOff>190440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32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193320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3314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193320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190080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190080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190080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595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193320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8477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195120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193320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6058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190080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858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195120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1222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190440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193680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6280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193680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8807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192600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190080</xdr:colOff>
      <xdr:row>94</xdr:row>
      <xdr:rowOff>195480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360</xdr:rowOff>
    </xdr:from>
    <xdr:to>
      <xdr:col>20</xdr:col>
      <xdr:colOff>190080</xdr:colOff>
      <xdr:row>95</xdr:row>
      <xdr:rowOff>193680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1443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190080</xdr:colOff>
      <xdr:row>96</xdr:row>
      <xdr:rowOff>190440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190080</xdr:colOff>
      <xdr:row>97</xdr:row>
      <xdr:rowOff>190440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360</xdr:rowOff>
    </xdr:from>
    <xdr:to>
      <xdr:col>20</xdr:col>
      <xdr:colOff>190080</xdr:colOff>
      <xdr:row>98</xdr:row>
      <xdr:rowOff>193680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9024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190080</xdr:colOff>
      <xdr:row>99</xdr:row>
      <xdr:rowOff>196920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190080</xdr:colOff>
      <xdr:row>100</xdr:row>
      <xdr:rowOff>190440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360</xdr:rowOff>
    </xdr:from>
    <xdr:to>
      <xdr:col>20</xdr:col>
      <xdr:colOff>190080</xdr:colOff>
      <xdr:row>101</xdr:row>
      <xdr:rowOff>192600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660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190080</xdr:colOff>
      <xdr:row>103</xdr:row>
      <xdr:rowOff>190440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360</xdr:rowOff>
    </xdr:from>
    <xdr:to>
      <xdr:col>20</xdr:col>
      <xdr:colOff>190080</xdr:colOff>
      <xdr:row>104</xdr:row>
      <xdr:rowOff>190440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41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190080</xdr:colOff>
      <xdr:row>105</xdr:row>
      <xdr:rowOff>190440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193320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182460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5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112</xdr:row>
      <xdr:rowOff>300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939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113</xdr:row>
      <xdr:rowOff>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113</xdr:row>
      <xdr:rowOff>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116</xdr:row>
      <xdr:rowOff>182820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118</xdr:row>
      <xdr:rowOff>300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082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1800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5040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034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5040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034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124</xdr:row>
      <xdr:rowOff>3600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2250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4155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182460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60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126</xdr:row>
      <xdr:rowOff>182460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1800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98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182820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3600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188280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178920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168120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6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185040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185040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177840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177840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177840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177840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181440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181440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177840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186840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221760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21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221760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21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221760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21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187920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187920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187920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187920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178920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198000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188280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184680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184680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184680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197640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184680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91080</xdr:colOff>
      <xdr:row>17</xdr:row>
      <xdr:rowOff>186480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91080</xdr:colOff>
      <xdr:row>17</xdr:row>
      <xdr:rowOff>195840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91080</xdr:colOff>
      <xdr:row>17</xdr:row>
      <xdr:rowOff>195840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91080</xdr:colOff>
      <xdr:row>17</xdr:row>
      <xdr:rowOff>198000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91080</xdr:colOff>
      <xdr:row>22</xdr:row>
      <xdr:rowOff>190080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91080</xdr:colOff>
      <xdr:row>22</xdr:row>
      <xdr:rowOff>190080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191880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91080</xdr:colOff>
      <xdr:row>38</xdr:row>
      <xdr:rowOff>193680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73856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91080</xdr:colOff>
      <xdr:row>40</xdr:row>
      <xdr:rowOff>190080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91080</xdr:colOff>
      <xdr:row>41</xdr:row>
      <xdr:rowOff>193680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91080</xdr:colOff>
      <xdr:row>43</xdr:row>
      <xdr:rowOff>196920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91080</xdr:colOff>
      <xdr:row>45</xdr:row>
      <xdr:rowOff>191880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91080</xdr:colOff>
      <xdr:row>46</xdr:row>
      <xdr:rowOff>192240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91080</xdr:colOff>
      <xdr:row>47</xdr:row>
      <xdr:rowOff>195480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91080</xdr:colOff>
      <xdr:row>49</xdr:row>
      <xdr:rowOff>191880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196920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91080</xdr:colOff>
      <xdr:row>51</xdr:row>
      <xdr:rowOff>190080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91080</xdr:colOff>
      <xdr:row>52</xdr:row>
      <xdr:rowOff>197280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91080</xdr:colOff>
      <xdr:row>54</xdr:row>
      <xdr:rowOff>197280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78244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91080</xdr:colOff>
      <xdr:row>55</xdr:row>
      <xdr:rowOff>190440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360</xdr:rowOff>
    </xdr:from>
    <xdr:to>
      <xdr:col>20</xdr:col>
      <xdr:colOff>91080</xdr:colOff>
      <xdr:row>57</xdr:row>
      <xdr:rowOff>192240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5406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360</xdr:rowOff>
    </xdr:from>
    <xdr:to>
      <xdr:col>20</xdr:col>
      <xdr:colOff>91080</xdr:colOff>
      <xdr:row>58</xdr:row>
      <xdr:rowOff>195840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7933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91080</xdr:colOff>
      <xdr:row>59</xdr:row>
      <xdr:rowOff>190440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91080</xdr:colOff>
      <xdr:row>60</xdr:row>
      <xdr:rowOff>192600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91080</xdr:colOff>
      <xdr:row>61</xdr:row>
      <xdr:rowOff>192240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91080</xdr:colOff>
      <xdr:row>62</xdr:row>
      <xdr:rowOff>190440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360</xdr:rowOff>
    </xdr:from>
    <xdr:to>
      <xdr:col>20</xdr:col>
      <xdr:colOff>91080</xdr:colOff>
      <xdr:row>63</xdr:row>
      <xdr:rowOff>194040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05692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91080</xdr:colOff>
      <xdr:row>67</xdr:row>
      <xdr:rowOff>192600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360</xdr:rowOff>
    </xdr:from>
    <xdr:to>
      <xdr:col>20</xdr:col>
      <xdr:colOff>91080</xdr:colOff>
      <xdr:row>68</xdr:row>
      <xdr:rowOff>190440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320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91080</xdr:colOff>
      <xdr:row>69</xdr:row>
      <xdr:rowOff>195840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91080</xdr:colOff>
      <xdr:row>70</xdr:row>
      <xdr:rowOff>190080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91080</xdr:colOff>
      <xdr:row>71</xdr:row>
      <xdr:rowOff>193680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91080</xdr:colOff>
      <xdr:row>73</xdr:row>
      <xdr:rowOff>191880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91080</xdr:colOff>
      <xdr:row>74</xdr:row>
      <xdr:rowOff>192240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91080</xdr:colOff>
      <xdr:row>75</xdr:row>
      <xdr:rowOff>190080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91080</xdr:colOff>
      <xdr:row>76</xdr:row>
      <xdr:rowOff>190080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91080</xdr:colOff>
      <xdr:row>79</xdr:row>
      <xdr:rowOff>190080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192240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6058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91080</xdr:colOff>
      <xdr:row>83</xdr:row>
      <xdr:rowOff>190080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91080</xdr:colOff>
      <xdr:row>85</xdr:row>
      <xdr:rowOff>191880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91080</xdr:colOff>
      <xdr:row>86</xdr:row>
      <xdr:rowOff>190080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91080</xdr:colOff>
      <xdr:row>87</xdr:row>
      <xdr:rowOff>190080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122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91080</xdr:colOff>
      <xdr:row>88</xdr:row>
      <xdr:rowOff>192600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91080</xdr:colOff>
      <xdr:row>89</xdr:row>
      <xdr:rowOff>192240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6280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91080</xdr:colOff>
      <xdr:row>91</xdr:row>
      <xdr:rowOff>192240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91080</xdr:colOff>
      <xdr:row>92</xdr:row>
      <xdr:rowOff>190440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360</xdr:rowOff>
    </xdr:from>
    <xdr:to>
      <xdr:col>20</xdr:col>
      <xdr:colOff>91080</xdr:colOff>
      <xdr:row>93</xdr:row>
      <xdr:rowOff>192240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6388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91080</xdr:colOff>
      <xdr:row>94</xdr:row>
      <xdr:rowOff>197280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91080</xdr:colOff>
      <xdr:row>96</xdr:row>
      <xdr:rowOff>190440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91080</xdr:colOff>
      <xdr:row>97</xdr:row>
      <xdr:rowOff>190440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360</xdr:rowOff>
    </xdr:from>
    <xdr:to>
      <xdr:col>20</xdr:col>
      <xdr:colOff>91080</xdr:colOff>
      <xdr:row>98</xdr:row>
      <xdr:rowOff>190440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902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91080</xdr:colOff>
      <xdr:row>99</xdr:row>
      <xdr:rowOff>195840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91080</xdr:colOff>
      <xdr:row>100</xdr:row>
      <xdr:rowOff>190440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360</xdr:rowOff>
    </xdr:from>
    <xdr:to>
      <xdr:col>20</xdr:col>
      <xdr:colOff>91080</xdr:colOff>
      <xdr:row>101</xdr:row>
      <xdr:rowOff>192240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6606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91080</xdr:colOff>
      <xdr:row>103</xdr:row>
      <xdr:rowOff>190440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91080</xdr:colOff>
      <xdr:row>105</xdr:row>
      <xdr:rowOff>192240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91080</xdr:colOff>
      <xdr:row>106</xdr:row>
      <xdr:rowOff>190080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91080</xdr:colOff>
      <xdr:row>108</xdr:row>
      <xdr:rowOff>3240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91080</xdr:colOff>
      <xdr:row>108</xdr:row>
      <xdr:rowOff>182460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367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91080</xdr:colOff>
      <xdr:row>110</xdr:row>
      <xdr:rowOff>1440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5578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360</xdr:rowOff>
    </xdr:from>
    <xdr:to>
      <xdr:col>20</xdr:col>
      <xdr:colOff>91080</xdr:colOff>
      <xdr:row>111</xdr:row>
      <xdr:rowOff>5400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7486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91080</xdr:colOff>
      <xdr:row>112</xdr:row>
      <xdr:rowOff>300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939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91080</xdr:colOff>
      <xdr:row>112</xdr:row>
      <xdr:rowOff>182820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91080</xdr:colOff>
      <xdr:row>114</xdr:row>
      <xdr:rowOff>182460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91080</xdr:colOff>
      <xdr:row>116</xdr:row>
      <xdr:rowOff>3240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91080</xdr:colOff>
      <xdr:row>117</xdr:row>
      <xdr:rowOff>2160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91080</xdr:colOff>
      <xdr:row>118</xdr:row>
      <xdr:rowOff>2160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0820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91080</xdr:colOff>
      <xdr:row>119</xdr:row>
      <xdr:rowOff>6480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91080</xdr:colOff>
      <xdr:row>121</xdr:row>
      <xdr:rowOff>1800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6534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91080</xdr:colOff>
      <xdr:row>123</xdr:row>
      <xdr:rowOff>5040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034640"/>
          <a:ext cx="91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91080</xdr:colOff>
      <xdr:row>124</xdr:row>
      <xdr:rowOff>2520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22508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91080</xdr:colOff>
      <xdr:row>124</xdr:row>
      <xdr:rowOff>2520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22508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127</xdr:row>
      <xdr:rowOff>3240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127</xdr:row>
      <xdr:rowOff>3240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91080</xdr:colOff>
      <xdr:row>127</xdr:row>
      <xdr:rowOff>182460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986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91080</xdr:colOff>
      <xdr:row>128</xdr:row>
      <xdr:rowOff>182820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2160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91080</xdr:colOff>
      <xdr:row>134</xdr:row>
      <xdr:rowOff>1440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91080</xdr:colOff>
      <xdr:row>134</xdr:row>
      <xdr:rowOff>1440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91080</xdr:colOff>
      <xdr:row>134</xdr:row>
      <xdr:rowOff>182820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320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91080</xdr:colOff>
      <xdr:row>136</xdr:row>
      <xdr:rowOff>5760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511080"/>
          <a:ext cx="91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91080</xdr:colOff>
      <xdr:row>136</xdr:row>
      <xdr:rowOff>182820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701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91080</xdr:colOff>
      <xdr:row>138</xdr:row>
      <xdr:rowOff>1440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8919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182460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082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91080</xdr:colOff>
      <xdr:row>139</xdr:row>
      <xdr:rowOff>182460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272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91080</xdr:colOff>
      <xdr:row>140</xdr:row>
      <xdr:rowOff>182820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463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176400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129240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129240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181440</xdr:rowOff>
    </xdr:from>
    <xdr:to>
      <xdr:col>20</xdr:col>
      <xdr:colOff>91080</xdr:colOff>
      <xdr:row>21</xdr:row>
      <xdr:rowOff>114120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865240"/>
          <a:ext cx="91080" cy="690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91080</xdr:colOff>
      <xdr:row>17</xdr:row>
      <xdr:rowOff>195840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91080</xdr:colOff>
      <xdr:row>17</xdr:row>
      <xdr:rowOff>195840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91080</xdr:colOff>
      <xdr:row>18</xdr:row>
      <xdr:rowOff>188640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91080</xdr:colOff>
      <xdr:row>18</xdr:row>
      <xdr:rowOff>175680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91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91080</xdr:colOff>
      <xdr:row>18</xdr:row>
      <xdr:rowOff>188640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360</xdr:rowOff>
    </xdr:from>
    <xdr:to>
      <xdr:col>20</xdr:col>
      <xdr:colOff>91080</xdr:colOff>
      <xdr:row>19</xdr:row>
      <xdr:rowOff>195840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9368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360</xdr:rowOff>
    </xdr:from>
    <xdr:to>
      <xdr:col>20</xdr:col>
      <xdr:colOff>91080</xdr:colOff>
      <xdr:row>20</xdr:row>
      <xdr:rowOff>190440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189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360</xdr:rowOff>
    </xdr:from>
    <xdr:to>
      <xdr:col>20</xdr:col>
      <xdr:colOff>91080</xdr:colOff>
      <xdr:row>21</xdr:row>
      <xdr:rowOff>198720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442320"/>
          <a:ext cx="91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91080</xdr:colOff>
      <xdr:row>22</xdr:row>
      <xdr:rowOff>190080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184680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197640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184680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91080</xdr:colOff>
      <xdr:row>13</xdr:row>
      <xdr:rowOff>182520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190440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364680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900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224640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18</xdr:row>
      <xdr:rowOff>18000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234000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198000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191880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738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190080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193680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196920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191880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192240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195480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191880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196920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197280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197280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7824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360</xdr:rowOff>
    </xdr:from>
    <xdr:to>
      <xdr:col>20</xdr:col>
      <xdr:colOff>190080</xdr:colOff>
      <xdr:row>57</xdr:row>
      <xdr:rowOff>192240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540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360</xdr:rowOff>
    </xdr:from>
    <xdr:to>
      <xdr:col>20</xdr:col>
      <xdr:colOff>190080</xdr:colOff>
      <xdr:row>58</xdr:row>
      <xdr:rowOff>195840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793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192600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192240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190440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360</xdr:rowOff>
    </xdr:from>
    <xdr:to>
      <xdr:col>20</xdr:col>
      <xdr:colOff>190080</xdr:colOff>
      <xdr:row>63</xdr:row>
      <xdr:rowOff>194040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056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192600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360</xdr:rowOff>
    </xdr:from>
    <xdr:to>
      <xdr:col>20</xdr:col>
      <xdr:colOff>190080</xdr:colOff>
      <xdr:row>68</xdr:row>
      <xdr:rowOff>190440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32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195840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192240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190080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190080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192240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605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191880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122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192600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192240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628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192240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360</xdr:rowOff>
    </xdr:from>
    <xdr:to>
      <xdr:col>20</xdr:col>
      <xdr:colOff>190080</xdr:colOff>
      <xdr:row>93</xdr:row>
      <xdr:rowOff>192240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63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190080</xdr:colOff>
      <xdr:row>94</xdr:row>
      <xdr:rowOff>197280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190080</xdr:colOff>
      <xdr:row>96</xdr:row>
      <xdr:rowOff>190440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190080</xdr:colOff>
      <xdr:row>97</xdr:row>
      <xdr:rowOff>190440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360</xdr:rowOff>
    </xdr:from>
    <xdr:to>
      <xdr:col>20</xdr:col>
      <xdr:colOff>190080</xdr:colOff>
      <xdr:row>98</xdr:row>
      <xdr:rowOff>190440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90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190080</xdr:colOff>
      <xdr:row>99</xdr:row>
      <xdr:rowOff>195840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190080</xdr:colOff>
      <xdr:row>100</xdr:row>
      <xdr:rowOff>190440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360</xdr:rowOff>
    </xdr:from>
    <xdr:to>
      <xdr:col>20</xdr:col>
      <xdr:colOff>190080</xdr:colOff>
      <xdr:row>101</xdr:row>
      <xdr:rowOff>192240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660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190080</xdr:colOff>
      <xdr:row>103</xdr:row>
      <xdr:rowOff>190440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190080</xdr:colOff>
      <xdr:row>105</xdr:row>
      <xdr:rowOff>192240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3240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182460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36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110</xdr:row>
      <xdr:rowOff>1440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557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360</xdr:rowOff>
    </xdr:from>
    <xdr:to>
      <xdr:col>20</xdr:col>
      <xdr:colOff>190080</xdr:colOff>
      <xdr:row>111</xdr:row>
      <xdr:rowOff>5400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7486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112</xdr:row>
      <xdr:rowOff>300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939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182820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114</xdr:row>
      <xdr:rowOff>182460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3240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2160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118</xdr:row>
      <xdr:rowOff>2160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0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6480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65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5040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034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124</xdr:row>
      <xdr:rowOff>2520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22508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124</xdr:row>
      <xdr:rowOff>2520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22508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3240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3240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127</xdr:row>
      <xdr:rowOff>182460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98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182820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1440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1440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134</xdr:row>
      <xdr:rowOff>182820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32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5760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51108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182820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70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138</xdr:row>
      <xdr:rowOff>1440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891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138</xdr:row>
      <xdr:rowOff>182460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0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139</xdr:row>
      <xdr:rowOff>182460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27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190080</xdr:colOff>
      <xdr:row>140</xdr:row>
      <xdr:rowOff>182820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46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244800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4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1080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1080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181440</xdr:rowOff>
    </xdr:from>
    <xdr:to>
      <xdr:col>20</xdr:col>
      <xdr:colOff>190080</xdr:colOff>
      <xdr:row>21</xdr:row>
      <xdr:rowOff>118080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865240"/>
          <a:ext cx="190080" cy="69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188640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175680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20</xdr:row>
      <xdr:rowOff>192600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360</xdr:rowOff>
    </xdr:from>
    <xdr:to>
      <xdr:col>20</xdr:col>
      <xdr:colOff>190080</xdr:colOff>
      <xdr:row>19</xdr:row>
      <xdr:rowOff>195840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936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360</xdr:rowOff>
    </xdr:from>
    <xdr:to>
      <xdr:col>20</xdr:col>
      <xdr:colOff>190080</xdr:colOff>
      <xdr:row>21</xdr:row>
      <xdr:rowOff>191160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1896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360</xdr:rowOff>
    </xdr:from>
    <xdr:to>
      <xdr:col>20</xdr:col>
      <xdr:colOff>190080</xdr:colOff>
      <xdr:row>21</xdr:row>
      <xdr:rowOff>198720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4423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364680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7</xdr:row>
      <xdr:rowOff>139620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78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538200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5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550440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15</xdr:row>
      <xdr:rowOff>73800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364680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190080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224640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18</xdr:row>
      <xdr:rowOff>18000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234000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198000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191880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738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190080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193680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196920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191880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192240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195480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191880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196920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197280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197280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7824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360</xdr:rowOff>
    </xdr:from>
    <xdr:to>
      <xdr:col>20</xdr:col>
      <xdr:colOff>190080</xdr:colOff>
      <xdr:row>57</xdr:row>
      <xdr:rowOff>192240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540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360</xdr:rowOff>
    </xdr:from>
    <xdr:to>
      <xdr:col>20</xdr:col>
      <xdr:colOff>190080</xdr:colOff>
      <xdr:row>58</xdr:row>
      <xdr:rowOff>195840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793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192600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192240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190440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360</xdr:rowOff>
    </xdr:from>
    <xdr:to>
      <xdr:col>20</xdr:col>
      <xdr:colOff>190080</xdr:colOff>
      <xdr:row>63</xdr:row>
      <xdr:rowOff>194040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056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192600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360</xdr:rowOff>
    </xdr:from>
    <xdr:to>
      <xdr:col>20</xdr:col>
      <xdr:colOff>190080</xdr:colOff>
      <xdr:row>68</xdr:row>
      <xdr:rowOff>190440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32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195840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192240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190080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190080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192240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605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191880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122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192600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192240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628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192240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360</xdr:rowOff>
    </xdr:from>
    <xdr:to>
      <xdr:col>20</xdr:col>
      <xdr:colOff>190080</xdr:colOff>
      <xdr:row>93</xdr:row>
      <xdr:rowOff>192240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63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183960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1080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1080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181440</xdr:rowOff>
    </xdr:from>
    <xdr:to>
      <xdr:col>20</xdr:col>
      <xdr:colOff>190080</xdr:colOff>
      <xdr:row>21</xdr:row>
      <xdr:rowOff>129240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86524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188640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175680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20</xdr:row>
      <xdr:rowOff>192600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360</xdr:rowOff>
    </xdr:from>
    <xdr:to>
      <xdr:col>20</xdr:col>
      <xdr:colOff>190080</xdr:colOff>
      <xdr:row>19</xdr:row>
      <xdr:rowOff>195840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936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360</xdr:rowOff>
    </xdr:from>
    <xdr:to>
      <xdr:col>20</xdr:col>
      <xdr:colOff>190080</xdr:colOff>
      <xdr:row>21</xdr:row>
      <xdr:rowOff>191160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1896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360</xdr:rowOff>
    </xdr:from>
    <xdr:to>
      <xdr:col>20</xdr:col>
      <xdr:colOff>190080</xdr:colOff>
      <xdr:row>21</xdr:row>
      <xdr:rowOff>198720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4423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7</xdr:row>
      <xdr:rowOff>139620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78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538200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5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550440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15</xdr:row>
      <xdr:rowOff>73800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538200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5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550440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15</xdr:row>
      <xdr:rowOff>73800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198360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183600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98640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1080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190080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7920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67292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18</xdr:row>
      <xdr:rowOff>18000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234000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198000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188640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20</xdr:row>
      <xdr:rowOff>192600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360</xdr:rowOff>
    </xdr:from>
    <xdr:to>
      <xdr:col>20</xdr:col>
      <xdr:colOff>190080</xdr:colOff>
      <xdr:row>19</xdr:row>
      <xdr:rowOff>195840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936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360</xdr:rowOff>
    </xdr:from>
    <xdr:to>
      <xdr:col>20</xdr:col>
      <xdr:colOff>190080</xdr:colOff>
      <xdr:row>21</xdr:row>
      <xdr:rowOff>191160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1896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36</xdr:row>
      <xdr:rowOff>190080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23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191880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738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39</xdr:row>
      <xdr:rowOff>192240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991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190080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190080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191880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192240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195480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191880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197280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360</xdr:rowOff>
    </xdr:from>
    <xdr:to>
      <xdr:col>20</xdr:col>
      <xdr:colOff>190080</xdr:colOff>
      <xdr:row>57</xdr:row>
      <xdr:rowOff>192240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540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360</xdr:rowOff>
    </xdr:from>
    <xdr:to>
      <xdr:col>20</xdr:col>
      <xdr:colOff>190080</xdr:colOff>
      <xdr:row>58</xdr:row>
      <xdr:rowOff>195840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793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190440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360</xdr:rowOff>
    </xdr:from>
    <xdr:to>
      <xdr:col>20</xdr:col>
      <xdr:colOff>190080</xdr:colOff>
      <xdr:row>63</xdr:row>
      <xdr:rowOff>194040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056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360</xdr:rowOff>
    </xdr:from>
    <xdr:to>
      <xdr:col>20</xdr:col>
      <xdr:colOff>190080</xdr:colOff>
      <xdr:row>64</xdr:row>
      <xdr:rowOff>190440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30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360</xdr:rowOff>
    </xdr:from>
    <xdr:to>
      <xdr:col>20</xdr:col>
      <xdr:colOff>190080</xdr:colOff>
      <xdr:row>65</xdr:row>
      <xdr:rowOff>192240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562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192600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195840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33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190080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191880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8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190080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192240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605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191880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122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364680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900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224640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18</xdr:row>
      <xdr:rowOff>18000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234000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198000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183960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1080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1080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181440</xdr:rowOff>
    </xdr:from>
    <xdr:to>
      <xdr:col>20</xdr:col>
      <xdr:colOff>190080</xdr:colOff>
      <xdr:row>21</xdr:row>
      <xdr:rowOff>129240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86524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188640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175680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20</xdr:row>
      <xdr:rowOff>192600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360</xdr:rowOff>
    </xdr:from>
    <xdr:to>
      <xdr:col>20</xdr:col>
      <xdr:colOff>190080</xdr:colOff>
      <xdr:row>19</xdr:row>
      <xdr:rowOff>195840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936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360</xdr:rowOff>
    </xdr:from>
    <xdr:to>
      <xdr:col>20</xdr:col>
      <xdr:colOff>190080</xdr:colOff>
      <xdr:row>21</xdr:row>
      <xdr:rowOff>191160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1896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360</xdr:rowOff>
    </xdr:from>
    <xdr:to>
      <xdr:col>20</xdr:col>
      <xdr:colOff>190080</xdr:colOff>
      <xdr:row>21</xdr:row>
      <xdr:rowOff>198720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4423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7</xdr:row>
      <xdr:rowOff>139620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78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538200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5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550440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15</xdr:row>
      <xdr:rowOff>73800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538200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5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364680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550440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15</xdr:row>
      <xdr:rowOff>73800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98640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183960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1080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1980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900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2880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7920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67292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18</xdr:row>
      <xdr:rowOff>18000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198000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188640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175680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20</xdr:row>
      <xdr:rowOff>192600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360</xdr:rowOff>
    </xdr:from>
    <xdr:to>
      <xdr:col>20</xdr:col>
      <xdr:colOff>190080</xdr:colOff>
      <xdr:row>19</xdr:row>
      <xdr:rowOff>195840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936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360</xdr:rowOff>
    </xdr:from>
    <xdr:to>
      <xdr:col>20</xdr:col>
      <xdr:colOff>190080</xdr:colOff>
      <xdr:row>21</xdr:row>
      <xdr:rowOff>191160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1896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7</xdr:row>
      <xdr:rowOff>139620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78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364680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900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224640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18</xdr:row>
      <xdr:rowOff>18000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234000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198000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191880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738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190080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193680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196920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191880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192240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195480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191880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196920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197280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197280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7824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360</xdr:rowOff>
    </xdr:from>
    <xdr:to>
      <xdr:col>20</xdr:col>
      <xdr:colOff>190080</xdr:colOff>
      <xdr:row>57</xdr:row>
      <xdr:rowOff>192240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540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360</xdr:rowOff>
    </xdr:from>
    <xdr:to>
      <xdr:col>20</xdr:col>
      <xdr:colOff>190080</xdr:colOff>
      <xdr:row>58</xdr:row>
      <xdr:rowOff>195840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793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192600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192240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190440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360</xdr:rowOff>
    </xdr:from>
    <xdr:to>
      <xdr:col>20</xdr:col>
      <xdr:colOff>190080</xdr:colOff>
      <xdr:row>63</xdr:row>
      <xdr:rowOff>194040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056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192600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360</xdr:rowOff>
    </xdr:from>
    <xdr:to>
      <xdr:col>20</xdr:col>
      <xdr:colOff>190080</xdr:colOff>
      <xdr:row>68</xdr:row>
      <xdr:rowOff>190440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32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195840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192240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190080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190080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192240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605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191880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122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192600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192240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628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192240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360</xdr:rowOff>
    </xdr:from>
    <xdr:to>
      <xdr:col>20</xdr:col>
      <xdr:colOff>190080</xdr:colOff>
      <xdr:row>93</xdr:row>
      <xdr:rowOff>192240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63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190080</xdr:colOff>
      <xdr:row>94</xdr:row>
      <xdr:rowOff>197280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190080</xdr:colOff>
      <xdr:row>96</xdr:row>
      <xdr:rowOff>190440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190080</xdr:colOff>
      <xdr:row>97</xdr:row>
      <xdr:rowOff>190440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360</xdr:rowOff>
    </xdr:from>
    <xdr:to>
      <xdr:col>20</xdr:col>
      <xdr:colOff>190080</xdr:colOff>
      <xdr:row>98</xdr:row>
      <xdr:rowOff>190440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90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190080</xdr:colOff>
      <xdr:row>99</xdr:row>
      <xdr:rowOff>195840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190080</xdr:colOff>
      <xdr:row>100</xdr:row>
      <xdr:rowOff>190440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360</xdr:rowOff>
    </xdr:from>
    <xdr:to>
      <xdr:col>20</xdr:col>
      <xdr:colOff>190080</xdr:colOff>
      <xdr:row>101</xdr:row>
      <xdr:rowOff>192240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660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190080</xdr:colOff>
      <xdr:row>103</xdr:row>
      <xdr:rowOff>190440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190080</xdr:colOff>
      <xdr:row>105</xdr:row>
      <xdr:rowOff>192240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3240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182460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36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110</xdr:row>
      <xdr:rowOff>1440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557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360</xdr:rowOff>
    </xdr:from>
    <xdr:to>
      <xdr:col>20</xdr:col>
      <xdr:colOff>190080</xdr:colOff>
      <xdr:row>111</xdr:row>
      <xdr:rowOff>5400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7486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112</xdr:row>
      <xdr:rowOff>300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939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182820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114</xdr:row>
      <xdr:rowOff>182460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3240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2160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118</xdr:row>
      <xdr:rowOff>2160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0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6480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65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5040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034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124</xdr:row>
      <xdr:rowOff>2520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22508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124</xdr:row>
      <xdr:rowOff>2520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22508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3240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3240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127</xdr:row>
      <xdr:rowOff>182460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98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182820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1440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1440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134</xdr:row>
      <xdr:rowOff>182820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32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5760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51108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182820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70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138</xdr:row>
      <xdr:rowOff>1440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891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138</xdr:row>
      <xdr:rowOff>182460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0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139</xdr:row>
      <xdr:rowOff>182460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27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190080</xdr:colOff>
      <xdr:row>140</xdr:row>
      <xdr:rowOff>182820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46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183960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1080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1080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181440</xdr:rowOff>
    </xdr:from>
    <xdr:to>
      <xdr:col>20</xdr:col>
      <xdr:colOff>190080</xdr:colOff>
      <xdr:row>21</xdr:row>
      <xdr:rowOff>129240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86524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188640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175680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20</xdr:row>
      <xdr:rowOff>192600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360</xdr:rowOff>
    </xdr:from>
    <xdr:to>
      <xdr:col>20</xdr:col>
      <xdr:colOff>190080</xdr:colOff>
      <xdr:row>19</xdr:row>
      <xdr:rowOff>195840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936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360</xdr:rowOff>
    </xdr:from>
    <xdr:to>
      <xdr:col>20</xdr:col>
      <xdr:colOff>190080</xdr:colOff>
      <xdr:row>21</xdr:row>
      <xdr:rowOff>191160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1896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360</xdr:rowOff>
    </xdr:from>
    <xdr:to>
      <xdr:col>20</xdr:col>
      <xdr:colOff>190080</xdr:colOff>
      <xdr:row>21</xdr:row>
      <xdr:rowOff>198720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4423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7</xdr:row>
      <xdr:rowOff>139620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78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538200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5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550440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15</xdr:row>
      <xdr:rowOff>73800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364680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190440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143640</xdr:rowOff>
    </xdr:from>
    <xdr:to>
      <xdr:col>20</xdr:col>
      <xdr:colOff>183945</xdr:colOff>
      <xdr:row>7</xdr:row>
      <xdr:rowOff>275760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082480" y="3502440"/>
          <a:ext cx="211320" cy="799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550020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538200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5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550440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15</xdr:row>
      <xdr:rowOff>73800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198360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221760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21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221760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21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221760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21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187920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187920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187920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206640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206640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203040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190080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186480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190080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672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203400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36</xdr:row>
      <xdr:rowOff>190080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23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191880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39</xdr:row>
      <xdr:rowOff>192240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991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190080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190080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749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190080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191880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192240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191880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196920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197280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7824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56</xdr:row>
      <xdr:rowOff>193320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360</xdr:rowOff>
    </xdr:from>
    <xdr:to>
      <xdr:col>20</xdr:col>
      <xdr:colOff>190080</xdr:colOff>
      <xdr:row>57</xdr:row>
      <xdr:rowOff>192240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540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360</xdr:rowOff>
    </xdr:from>
    <xdr:to>
      <xdr:col>20</xdr:col>
      <xdr:colOff>190080</xdr:colOff>
      <xdr:row>58</xdr:row>
      <xdr:rowOff>195840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793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192600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192240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190440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360</xdr:rowOff>
    </xdr:from>
    <xdr:to>
      <xdr:col>20</xdr:col>
      <xdr:colOff>190080</xdr:colOff>
      <xdr:row>66</xdr:row>
      <xdr:rowOff>195840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815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192600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360</xdr:rowOff>
    </xdr:from>
    <xdr:to>
      <xdr:col>20</xdr:col>
      <xdr:colOff>190080</xdr:colOff>
      <xdr:row>68</xdr:row>
      <xdr:rowOff>190440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32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195840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33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192240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190080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191880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8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192240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193680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858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191880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122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192600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190440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88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192240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360</xdr:rowOff>
    </xdr:from>
    <xdr:to>
      <xdr:col>20</xdr:col>
      <xdr:colOff>190080</xdr:colOff>
      <xdr:row>93</xdr:row>
      <xdr:rowOff>192240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63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360</xdr:rowOff>
    </xdr:from>
    <xdr:to>
      <xdr:col>20</xdr:col>
      <xdr:colOff>190080</xdr:colOff>
      <xdr:row>95</xdr:row>
      <xdr:rowOff>192600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14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190080</xdr:colOff>
      <xdr:row>96</xdr:row>
      <xdr:rowOff>190440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190080</xdr:colOff>
      <xdr:row>97</xdr:row>
      <xdr:rowOff>190440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360</xdr:rowOff>
    </xdr:from>
    <xdr:to>
      <xdr:col>20</xdr:col>
      <xdr:colOff>190080</xdr:colOff>
      <xdr:row>98</xdr:row>
      <xdr:rowOff>190440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90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190080</xdr:colOff>
      <xdr:row>99</xdr:row>
      <xdr:rowOff>195840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190080</xdr:colOff>
      <xdr:row>100</xdr:row>
      <xdr:rowOff>190440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360</xdr:rowOff>
    </xdr:from>
    <xdr:to>
      <xdr:col>20</xdr:col>
      <xdr:colOff>190080</xdr:colOff>
      <xdr:row>102</xdr:row>
      <xdr:rowOff>192600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91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360</xdr:rowOff>
    </xdr:from>
    <xdr:to>
      <xdr:col>20</xdr:col>
      <xdr:colOff>190080</xdr:colOff>
      <xdr:row>104</xdr:row>
      <xdr:rowOff>190440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41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190080</xdr:colOff>
      <xdr:row>105</xdr:row>
      <xdr:rowOff>192240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3240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182460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36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110</xdr:row>
      <xdr:rowOff>1440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557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360</xdr:rowOff>
    </xdr:from>
    <xdr:to>
      <xdr:col>20</xdr:col>
      <xdr:colOff>190080</xdr:colOff>
      <xdr:row>111</xdr:row>
      <xdr:rowOff>5400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7486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112</xdr:row>
      <xdr:rowOff>300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939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1440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31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114</xdr:row>
      <xdr:rowOff>182460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3240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2160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118</xdr:row>
      <xdr:rowOff>2160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0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119</xdr:row>
      <xdr:rowOff>182460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46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1440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84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5040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034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5040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034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2520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6059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2520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6059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3240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127</xdr:row>
      <xdr:rowOff>182460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98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182820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132</xdr:row>
      <xdr:rowOff>182460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93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132</xdr:row>
      <xdr:rowOff>182460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93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1440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134</xdr:row>
      <xdr:rowOff>182820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32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5760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51108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182820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70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138</xdr:row>
      <xdr:rowOff>1440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891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138</xdr:row>
      <xdr:rowOff>182460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0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139</xdr:row>
      <xdr:rowOff>182460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27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191880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98640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183960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190080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154800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5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198000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198000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188640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175680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196200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360</xdr:rowOff>
    </xdr:from>
    <xdr:to>
      <xdr:col>20</xdr:col>
      <xdr:colOff>190080</xdr:colOff>
      <xdr:row>19</xdr:row>
      <xdr:rowOff>195840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936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360</xdr:rowOff>
    </xdr:from>
    <xdr:to>
      <xdr:col>20</xdr:col>
      <xdr:colOff>190080</xdr:colOff>
      <xdr:row>20</xdr:row>
      <xdr:rowOff>196200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18960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360</xdr:rowOff>
    </xdr:from>
    <xdr:to>
      <xdr:col>20</xdr:col>
      <xdr:colOff>190080</xdr:colOff>
      <xdr:row>21</xdr:row>
      <xdr:rowOff>198720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4423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551460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367800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59160"/>
          <a:ext cx="19008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714240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349560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364680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174960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89247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18</xdr:row>
      <xdr:rowOff>84240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148320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192240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182520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190080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224640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203400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234000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198000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195120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190080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73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190080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193680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196920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195120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192240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190080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191880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196920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197280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195480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7824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360</xdr:rowOff>
    </xdr:from>
    <xdr:to>
      <xdr:col>20</xdr:col>
      <xdr:colOff>190080</xdr:colOff>
      <xdr:row>57</xdr:row>
      <xdr:rowOff>192240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540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360</xdr:rowOff>
    </xdr:from>
    <xdr:to>
      <xdr:col>20</xdr:col>
      <xdr:colOff>190080</xdr:colOff>
      <xdr:row>58</xdr:row>
      <xdr:rowOff>195840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793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192600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192240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195480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360</xdr:rowOff>
    </xdr:from>
    <xdr:to>
      <xdr:col>20</xdr:col>
      <xdr:colOff>190080</xdr:colOff>
      <xdr:row>63</xdr:row>
      <xdr:rowOff>194040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056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192600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360</xdr:rowOff>
    </xdr:from>
    <xdr:to>
      <xdr:col>20</xdr:col>
      <xdr:colOff>190080</xdr:colOff>
      <xdr:row>68</xdr:row>
      <xdr:rowOff>190440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32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195840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195120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192240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190080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195120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191880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605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191880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122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195480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190440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628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192240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360</xdr:rowOff>
    </xdr:from>
    <xdr:to>
      <xdr:col>20</xdr:col>
      <xdr:colOff>190080</xdr:colOff>
      <xdr:row>93</xdr:row>
      <xdr:rowOff>192240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63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190080</xdr:colOff>
      <xdr:row>94</xdr:row>
      <xdr:rowOff>197280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190080</xdr:colOff>
      <xdr:row>96</xdr:row>
      <xdr:rowOff>195480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190080</xdr:colOff>
      <xdr:row>97</xdr:row>
      <xdr:rowOff>190440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360</xdr:rowOff>
    </xdr:from>
    <xdr:to>
      <xdr:col>20</xdr:col>
      <xdr:colOff>190080</xdr:colOff>
      <xdr:row>98</xdr:row>
      <xdr:rowOff>190440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90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190080</xdr:colOff>
      <xdr:row>99</xdr:row>
      <xdr:rowOff>195840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190080</xdr:colOff>
      <xdr:row>100</xdr:row>
      <xdr:rowOff>190440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360</xdr:rowOff>
    </xdr:from>
    <xdr:to>
      <xdr:col>20</xdr:col>
      <xdr:colOff>190080</xdr:colOff>
      <xdr:row>101</xdr:row>
      <xdr:rowOff>192240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660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190080</xdr:colOff>
      <xdr:row>103</xdr:row>
      <xdr:rowOff>190440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190080</xdr:colOff>
      <xdr:row>105</xdr:row>
      <xdr:rowOff>195480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3240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182460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36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110</xdr:row>
      <xdr:rowOff>1440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557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360</xdr:rowOff>
    </xdr:from>
    <xdr:to>
      <xdr:col>20</xdr:col>
      <xdr:colOff>190080</xdr:colOff>
      <xdr:row>111</xdr:row>
      <xdr:rowOff>5400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7486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112</xdr:row>
      <xdr:rowOff>300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939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182820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114</xdr:row>
      <xdr:rowOff>182460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115</xdr:row>
      <xdr:rowOff>182460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2160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118</xdr:row>
      <xdr:rowOff>2160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0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6480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65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5040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034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124</xdr:row>
      <xdr:rowOff>300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225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124</xdr:row>
      <xdr:rowOff>300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225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3240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3240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127</xdr:row>
      <xdr:rowOff>182460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98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182820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1440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1440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134</xdr:row>
      <xdr:rowOff>182820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32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5760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51108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182820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70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138</xdr:row>
      <xdr:rowOff>1440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891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138</xdr:row>
      <xdr:rowOff>182460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0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140</xdr:row>
      <xdr:rowOff>4680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2728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190080</xdr:colOff>
      <xdr:row>140</xdr:row>
      <xdr:rowOff>182820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46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14</xdr:row>
      <xdr:rowOff>52560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183960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129240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190080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190080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190080</xdr:colOff>
      <xdr:row>13</xdr:row>
      <xdr:rowOff>138240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042020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181440</xdr:rowOff>
    </xdr:from>
    <xdr:to>
      <xdr:col>20</xdr:col>
      <xdr:colOff>190080</xdr:colOff>
      <xdr:row>21</xdr:row>
      <xdr:rowOff>129240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86524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360</xdr:rowOff>
    </xdr:from>
    <xdr:to>
      <xdr:col>20</xdr:col>
      <xdr:colOff>190080</xdr:colOff>
      <xdr:row>17</xdr:row>
      <xdr:rowOff>195840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431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175680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18</xdr:row>
      <xdr:rowOff>175680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360</xdr:rowOff>
    </xdr:from>
    <xdr:to>
      <xdr:col>20</xdr:col>
      <xdr:colOff>190080</xdr:colOff>
      <xdr:row>20</xdr:row>
      <xdr:rowOff>192600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6841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360</xdr:rowOff>
    </xdr:from>
    <xdr:to>
      <xdr:col>20</xdr:col>
      <xdr:colOff>190080</xdr:colOff>
      <xdr:row>19</xdr:row>
      <xdr:rowOff>195840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1936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360</xdr:rowOff>
    </xdr:from>
    <xdr:to>
      <xdr:col>20</xdr:col>
      <xdr:colOff>190080</xdr:colOff>
      <xdr:row>21</xdr:row>
      <xdr:rowOff>191160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1896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360</xdr:rowOff>
    </xdr:from>
    <xdr:to>
      <xdr:col>20</xdr:col>
      <xdr:colOff>190080</xdr:colOff>
      <xdr:row>21</xdr:row>
      <xdr:rowOff>198720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4423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360</xdr:rowOff>
    </xdr:from>
    <xdr:to>
      <xdr:col>20</xdr:col>
      <xdr:colOff>190080</xdr:colOff>
      <xdr:row>22</xdr:row>
      <xdr:rowOff>190080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2695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91080</xdr:colOff>
      <xdr:row>40</xdr:row>
      <xdr:rowOff>190080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91080</xdr:colOff>
      <xdr:row>41</xdr:row>
      <xdr:rowOff>190080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91080</xdr:colOff>
      <xdr:row>43</xdr:row>
      <xdr:rowOff>196560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91080</xdr:colOff>
      <xdr:row>44</xdr:row>
      <xdr:rowOff>190080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91080</xdr:colOff>
      <xdr:row>45</xdr:row>
      <xdr:rowOff>190080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91080</xdr:colOff>
      <xdr:row>47</xdr:row>
      <xdr:rowOff>190080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91080</xdr:colOff>
      <xdr:row>49</xdr:row>
      <xdr:rowOff>190080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91080</xdr:colOff>
      <xdr:row>49</xdr:row>
      <xdr:rowOff>190080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192240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91080</xdr:colOff>
      <xdr:row>51</xdr:row>
      <xdr:rowOff>190080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91080</xdr:colOff>
      <xdr:row>52</xdr:row>
      <xdr:rowOff>190440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360</xdr:rowOff>
    </xdr:from>
    <xdr:to>
      <xdr:col>20</xdr:col>
      <xdr:colOff>91080</xdr:colOff>
      <xdr:row>64</xdr:row>
      <xdr:rowOff>177840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309640"/>
          <a:ext cx="91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9720</xdr:rowOff>
    </xdr:from>
    <xdr:to>
      <xdr:col>20</xdr:col>
      <xdr:colOff>91080</xdr:colOff>
      <xdr:row>69</xdr:row>
      <xdr:rowOff>190440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82600"/>
          <a:ext cx="91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91080</xdr:colOff>
      <xdr:row>67</xdr:row>
      <xdr:rowOff>190440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91080</xdr:colOff>
      <xdr:row>69</xdr:row>
      <xdr:rowOff>190440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91080</xdr:colOff>
      <xdr:row>70</xdr:row>
      <xdr:rowOff>190080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91080</xdr:colOff>
      <xdr:row>80</xdr:row>
      <xdr:rowOff>190080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91080</xdr:colOff>
      <xdr:row>80</xdr:row>
      <xdr:rowOff>190080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91080</xdr:colOff>
      <xdr:row>82</xdr:row>
      <xdr:rowOff>190080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858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91080</xdr:colOff>
      <xdr:row>83</xdr:row>
      <xdr:rowOff>190080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91080</xdr:colOff>
      <xdr:row>85</xdr:row>
      <xdr:rowOff>192240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91080</xdr:colOff>
      <xdr:row>86</xdr:row>
      <xdr:rowOff>190080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91080</xdr:colOff>
      <xdr:row>88</xdr:row>
      <xdr:rowOff>190440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91080</xdr:colOff>
      <xdr:row>90</xdr:row>
      <xdr:rowOff>190440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880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91080</xdr:colOff>
      <xdr:row>91</xdr:row>
      <xdr:rowOff>190440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91080</xdr:colOff>
      <xdr:row>92</xdr:row>
      <xdr:rowOff>192600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91080</xdr:colOff>
      <xdr:row>94</xdr:row>
      <xdr:rowOff>190440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360</xdr:rowOff>
    </xdr:from>
    <xdr:to>
      <xdr:col>20</xdr:col>
      <xdr:colOff>91080</xdr:colOff>
      <xdr:row>95</xdr:row>
      <xdr:rowOff>190440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144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91080</xdr:colOff>
      <xdr:row>96</xdr:row>
      <xdr:rowOff>190440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91080</xdr:colOff>
      <xdr:row>97</xdr:row>
      <xdr:rowOff>190440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91080</xdr:colOff>
      <xdr:row>99</xdr:row>
      <xdr:rowOff>196920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91080</xdr:colOff>
      <xdr:row>100</xdr:row>
      <xdr:rowOff>190440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360</xdr:rowOff>
    </xdr:from>
    <xdr:to>
      <xdr:col>20</xdr:col>
      <xdr:colOff>91080</xdr:colOff>
      <xdr:row>102</xdr:row>
      <xdr:rowOff>190440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913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91080</xdr:colOff>
      <xdr:row>103</xdr:row>
      <xdr:rowOff>190440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360</xdr:rowOff>
    </xdr:from>
    <xdr:to>
      <xdr:col>20</xdr:col>
      <xdr:colOff>91080</xdr:colOff>
      <xdr:row>104</xdr:row>
      <xdr:rowOff>190440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418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91080</xdr:colOff>
      <xdr:row>105</xdr:row>
      <xdr:rowOff>190440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91080</xdr:colOff>
      <xdr:row>106</xdr:row>
      <xdr:rowOff>192240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91080</xdr:colOff>
      <xdr:row>107</xdr:row>
      <xdr:rowOff>182460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91080</xdr:colOff>
      <xdr:row>108</xdr:row>
      <xdr:rowOff>182460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367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91080</xdr:colOff>
      <xdr:row>112</xdr:row>
      <xdr:rowOff>182820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91080</xdr:colOff>
      <xdr:row>114</xdr:row>
      <xdr:rowOff>1800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3199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91080</xdr:colOff>
      <xdr:row>114</xdr:row>
      <xdr:rowOff>182460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91080</xdr:colOff>
      <xdr:row>115</xdr:row>
      <xdr:rowOff>182460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91080</xdr:colOff>
      <xdr:row>116</xdr:row>
      <xdr:rowOff>182820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91080</xdr:colOff>
      <xdr:row>118</xdr:row>
      <xdr:rowOff>182820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91080</xdr:colOff>
      <xdr:row>119</xdr:row>
      <xdr:rowOff>182460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462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91080</xdr:colOff>
      <xdr:row>121</xdr:row>
      <xdr:rowOff>1800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6534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91080</xdr:colOff>
      <xdr:row>121</xdr:row>
      <xdr:rowOff>182460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843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91080</xdr:colOff>
      <xdr:row>124</xdr:row>
      <xdr:rowOff>182820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415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182460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91080</xdr:colOff>
      <xdr:row>128</xdr:row>
      <xdr:rowOff>182820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91080</xdr:colOff>
      <xdr:row>130</xdr:row>
      <xdr:rowOff>182820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558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91080</xdr:colOff>
      <xdr:row>131</xdr:row>
      <xdr:rowOff>182460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748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91080</xdr:colOff>
      <xdr:row>132</xdr:row>
      <xdr:rowOff>182460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939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91080</xdr:colOff>
      <xdr:row>133</xdr:row>
      <xdr:rowOff>182460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91080</xdr:colOff>
      <xdr:row>135</xdr:row>
      <xdr:rowOff>6480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3206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91080</xdr:colOff>
      <xdr:row>136</xdr:row>
      <xdr:rowOff>182820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701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91080</xdr:colOff>
      <xdr:row>137</xdr:row>
      <xdr:rowOff>182460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891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182460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082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91080</xdr:colOff>
      <xdr:row>139</xdr:row>
      <xdr:rowOff>182460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272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91080</xdr:colOff>
      <xdr:row>142</xdr:row>
      <xdr:rowOff>2520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65408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91080</xdr:colOff>
      <xdr:row>142</xdr:row>
      <xdr:rowOff>182820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844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91080</xdr:colOff>
      <xdr:row>143</xdr:row>
      <xdr:rowOff>182460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034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91080</xdr:colOff>
      <xdr:row>144</xdr:row>
      <xdr:rowOff>182460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225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91080</xdr:colOff>
      <xdr:row>145</xdr:row>
      <xdr:rowOff>182460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41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91080</xdr:colOff>
      <xdr:row>146</xdr:row>
      <xdr:rowOff>182820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606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91080</xdr:colOff>
      <xdr:row>149</xdr:row>
      <xdr:rowOff>1800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9875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91080</xdr:colOff>
      <xdr:row>150</xdr:row>
      <xdr:rowOff>182460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368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91080</xdr:colOff>
      <xdr:row>151</xdr:row>
      <xdr:rowOff>182460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558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91080</xdr:colOff>
      <xdr:row>152</xdr:row>
      <xdr:rowOff>182820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749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91080</xdr:colOff>
      <xdr:row>154</xdr:row>
      <xdr:rowOff>300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940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91080</xdr:colOff>
      <xdr:row>154</xdr:row>
      <xdr:rowOff>182820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130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91080</xdr:colOff>
      <xdr:row>156</xdr:row>
      <xdr:rowOff>6120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32096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91080</xdr:colOff>
      <xdr:row>156</xdr:row>
      <xdr:rowOff>182460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511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91080</xdr:colOff>
      <xdr:row>157</xdr:row>
      <xdr:rowOff>182460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701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360</xdr:rowOff>
    </xdr:from>
    <xdr:to>
      <xdr:col>20</xdr:col>
      <xdr:colOff>91080</xdr:colOff>
      <xdr:row>160</xdr:row>
      <xdr:rowOff>300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083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91080</xdr:colOff>
      <xdr:row>160</xdr:row>
      <xdr:rowOff>182820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273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91080</xdr:colOff>
      <xdr:row>161</xdr:row>
      <xdr:rowOff>182460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463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91080</xdr:colOff>
      <xdr:row>163</xdr:row>
      <xdr:rowOff>1800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6544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91080</xdr:colOff>
      <xdr:row>163</xdr:row>
      <xdr:rowOff>182460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84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91080</xdr:colOff>
      <xdr:row>166</xdr:row>
      <xdr:rowOff>300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226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91080</xdr:colOff>
      <xdr:row>167</xdr:row>
      <xdr:rowOff>182460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606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91080</xdr:colOff>
      <xdr:row>168</xdr:row>
      <xdr:rowOff>182460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797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91080</xdr:colOff>
      <xdr:row>168</xdr:row>
      <xdr:rowOff>182460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797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91080</xdr:colOff>
      <xdr:row>172</xdr:row>
      <xdr:rowOff>300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369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91080</xdr:colOff>
      <xdr:row>172</xdr:row>
      <xdr:rowOff>300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369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91080</xdr:colOff>
      <xdr:row>172</xdr:row>
      <xdr:rowOff>182820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559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91080</xdr:colOff>
      <xdr:row>173</xdr:row>
      <xdr:rowOff>182460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74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91080</xdr:colOff>
      <xdr:row>174</xdr:row>
      <xdr:rowOff>182460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940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91080</xdr:colOff>
      <xdr:row>178</xdr:row>
      <xdr:rowOff>182820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702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91080</xdr:colOff>
      <xdr:row>178</xdr:row>
      <xdr:rowOff>182820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702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91080</xdr:colOff>
      <xdr:row>179</xdr:row>
      <xdr:rowOff>182460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892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91080</xdr:colOff>
      <xdr:row>180</xdr:row>
      <xdr:rowOff>182460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083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91080</xdr:colOff>
      <xdr:row>181</xdr:row>
      <xdr:rowOff>182460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273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91080</xdr:colOff>
      <xdr:row>182</xdr:row>
      <xdr:rowOff>182820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464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91080</xdr:colOff>
      <xdr:row>184</xdr:row>
      <xdr:rowOff>2520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65508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360</xdr:rowOff>
    </xdr:from>
    <xdr:to>
      <xdr:col>20</xdr:col>
      <xdr:colOff>91080</xdr:colOff>
      <xdr:row>184</xdr:row>
      <xdr:rowOff>182820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845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91080</xdr:colOff>
      <xdr:row>185</xdr:row>
      <xdr:rowOff>182460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9035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91080</xdr:colOff>
      <xdr:row>59</xdr:row>
      <xdr:rowOff>190440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91080</xdr:colOff>
      <xdr:row>60</xdr:row>
      <xdr:rowOff>129600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91080</xdr:colOff>
      <xdr:row>61</xdr:row>
      <xdr:rowOff>190440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91080</xdr:colOff>
      <xdr:row>61</xdr:row>
      <xdr:rowOff>190440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91080</xdr:colOff>
      <xdr:row>62</xdr:row>
      <xdr:rowOff>129600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181080</xdr:rowOff>
    </xdr:from>
    <xdr:to>
      <xdr:col>20</xdr:col>
      <xdr:colOff>91080</xdr:colOff>
      <xdr:row>78</xdr:row>
      <xdr:rowOff>33480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270640"/>
          <a:ext cx="91080" cy="610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91080</xdr:colOff>
      <xdr:row>71</xdr:row>
      <xdr:rowOff>192240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91080</xdr:colOff>
      <xdr:row>71</xdr:row>
      <xdr:rowOff>192240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91080</xdr:colOff>
      <xdr:row>73</xdr:row>
      <xdr:rowOff>190080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91080</xdr:colOff>
      <xdr:row>74</xdr:row>
      <xdr:rowOff>190080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91080</xdr:colOff>
      <xdr:row>75</xdr:row>
      <xdr:rowOff>190080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91080</xdr:colOff>
      <xdr:row>76</xdr:row>
      <xdr:rowOff>190080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91080</xdr:colOff>
      <xdr:row>77</xdr:row>
      <xdr:rowOff>190080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595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91080</xdr:colOff>
      <xdr:row>78</xdr:row>
      <xdr:rowOff>196560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8477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91080</xdr:colOff>
      <xdr:row>79</xdr:row>
      <xdr:rowOff>190080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91080</xdr:colOff>
      <xdr:row>39</xdr:row>
      <xdr:rowOff>190080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991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91080</xdr:colOff>
      <xdr:row>40</xdr:row>
      <xdr:rowOff>190080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91080</xdr:colOff>
      <xdr:row>41</xdr:row>
      <xdr:rowOff>190080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91080</xdr:colOff>
      <xdr:row>42</xdr:row>
      <xdr:rowOff>190080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749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91080</xdr:colOff>
      <xdr:row>43</xdr:row>
      <xdr:rowOff>196560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91080</xdr:colOff>
      <xdr:row>44</xdr:row>
      <xdr:rowOff>190080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91080</xdr:colOff>
      <xdr:row>44</xdr:row>
      <xdr:rowOff>190080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91080</xdr:colOff>
      <xdr:row>44</xdr:row>
      <xdr:rowOff>190080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91080</xdr:colOff>
      <xdr:row>46</xdr:row>
      <xdr:rowOff>190080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91080</xdr:colOff>
      <xdr:row>47</xdr:row>
      <xdr:rowOff>190080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91080</xdr:colOff>
      <xdr:row>48</xdr:row>
      <xdr:rowOff>190080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91080</xdr:colOff>
      <xdr:row>49</xdr:row>
      <xdr:rowOff>190080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192240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91080</xdr:colOff>
      <xdr:row>51</xdr:row>
      <xdr:rowOff>190080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91080</xdr:colOff>
      <xdr:row>52</xdr:row>
      <xdr:rowOff>190440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300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47520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360</xdr:rowOff>
    </xdr:from>
    <xdr:to>
      <xdr:col>20</xdr:col>
      <xdr:colOff>190080</xdr:colOff>
      <xdr:row>64</xdr:row>
      <xdr:rowOff>243720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3096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9720</xdr:rowOff>
    </xdr:from>
    <xdr:to>
      <xdr:col>20</xdr:col>
      <xdr:colOff>190080</xdr:colOff>
      <xdr:row>69</xdr:row>
      <xdr:rowOff>213120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826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243720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213480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192240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192240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193680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858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191880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192600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190440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88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192240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190080</xdr:colOff>
      <xdr:row>94</xdr:row>
      <xdr:rowOff>197280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360</xdr:rowOff>
    </xdr:from>
    <xdr:to>
      <xdr:col>20</xdr:col>
      <xdr:colOff>190080</xdr:colOff>
      <xdr:row>95</xdr:row>
      <xdr:rowOff>192600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14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190080</xdr:colOff>
      <xdr:row>96</xdr:row>
      <xdr:rowOff>190440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190080</xdr:colOff>
      <xdr:row>97</xdr:row>
      <xdr:rowOff>190440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190080</xdr:colOff>
      <xdr:row>99</xdr:row>
      <xdr:rowOff>195840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190080</xdr:colOff>
      <xdr:row>100</xdr:row>
      <xdr:rowOff>190440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360</xdr:rowOff>
    </xdr:from>
    <xdr:to>
      <xdr:col>20</xdr:col>
      <xdr:colOff>190080</xdr:colOff>
      <xdr:row>102</xdr:row>
      <xdr:rowOff>192600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91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190080</xdr:colOff>
      <xdr:row>103</xdr:row>
      <xdr:rowOff>190440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360</xdr:rowOff>
    </xdr:from>
    <xdr:to>
      <xdr:col>20</xdr:col>
      <xdr:colOff>190080</xdr:colOff>
      <xdr:row>104</xdr:row>
      <xdr:rowOff>190440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41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190080</xdr:colOff>
      <xdr:row>105</xdr:row>
      <xdr:rowOff>192240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3240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182460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36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182820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1440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31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114</xdr:row>
      <xdr:rowOff>182460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3240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2160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6480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119</xdr:row>
      <xdr:rowOff>182460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46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65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1440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84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6480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415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3240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182820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190080</xdr:colOff>
      <xdr:row>131</xdr:row>
      <xdr:rowOff>1800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55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182460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748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132</xdr:row>
      <xdr:rowOff>182460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93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1440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134</xdr:row>
      <xdr:rowOff>182820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32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182820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70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138</xdr:row>
      <xdr:rowOff>1440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891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138</xdr:row>
      <xdr:rowOff>182460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0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139</xdr:row>
      <xdr:rowOff>182460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27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142</xdr:row>
      <xdr:rowOff>2160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654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142</xdr:row>
      <xdr:rowOff>182820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844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144</xdr:row>
      <xdr:rowOff>1440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034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190080</xdr:colOff>
      <xdr:row>145</xdr:row>
      <xdr:rowOff>1800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225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146</xdr:row>
      <xdr:rowOff>1440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41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146</xdr:row>
      <xdr:rowOff>182820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606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190080</xdr:colOff>
      <xdr:row>149</xdr:row>
      <xdr:rowOff>2520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9875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151</xdr:row>
      <xdr:rowOff>4680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3684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152</xdr:row>
      <xdr:rowOff>1440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5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190080</xdr:colOff>
      <xdr:row>152</xdr:row>
      <xdr:rowOff>182820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74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190080</xdr:colOff>
      <xdr:row>154</xdr:row>
      <xdr:rowOff>300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940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190080</xdr:colOff>
      <xdr:row>155</xdr:row>
      <xdr:rowOff>3240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130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190080</xdr:colOff>
      <xdr:row>155</xdr:row>
      <xdr:rowOff>182460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320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190080</xdr:colOff>
      <xdr:row>156</xdr:row>
      <xdr:rowOff>182460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51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190080</xdr:colOff>
      <xdr:row>158</xdr:row>
      <xdr:rowOff>1440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701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360</xdr:rowOff>
    </xdr:from>
    <xdr:to>
      <xdr:col>20</xdr:col>
      <xdr:colOff>190080</xdr:colOff>
      <xdr:row>160</xdr:row>
      <xdr:rowOff>3960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08308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190080</xdr:colOff>
      <xdr:row>160</xdr:row>
      <xdr:rowOff>182820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27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190080</xdr:colOff>
      <xdr:row>162</xdr:row>
      <xdr:rowOff>1440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463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190080</xdr:colOff>
      <xdr:row>163</xdr:row>
      <xdr:rowOff>3240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654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190080</xdr:colOff>
      <xdr:row>163</xdr:row>
      <xdr:rowOff>182460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84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190080</xdr:colOff>
      <xdr:row>166</xdr:row>
      <xdr:rowOff>2160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226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190080</xdr:colOff>
      <xdr:row>167</xdr:row>
      <xdr:rowOff>182460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60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168</xdr:row>
      <xdr:rowOff>182460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79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168</xdr:row>
      <xdr:rowOff>182460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79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190080</xdr:colOff>
      <xdr:row>172</xdr:row>
      <xdr:rowOff>3240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3690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190080</xdr:colOff>
      <xdr:row>172</xdr:row>
      <xdr:rowOff>3240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3690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190080</xdr:colOff>
      <xdr:row>173</xdr:row>
      <xdr:rowOff>1800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559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190080</xdr:colOff>
      <xdr:row>174</xdr:row>
      <xdr:rowOff>1440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74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190080</xdr:colOff>
      <xdr:row>174</xdr:row>
      <xdr:rowOff>182460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94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190080</xdr:colOff>
      <xdr:row>178</xdr:row>
      <xdr:rowOff>182820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702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190080</xdr:colOff>
      <xdr:row>178</xdr:row>
      <xdr:rowOff>182820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702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190080</xdr:colOff>
      <xdr:row>180</xdr:row>
      <xdr:rowOff>1440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892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180</xdr:row>
      <xdr:rowOff>182460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08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182</xdr:row>
      <xdr:rowOff>3240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273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190080</xdr:colOff>
      <xdr:row>183</xdr:row>
      <xdr:rowOff>1800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464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190080</xdr:colOff>
      <xdr:row>184</xdr:row>
      <xdr:rowOff>300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655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360</xdr:rowOff>
    </xdr:from>
    <xdr:to>
      <xdr:col>20</xdr:col>
      <xdr:colOff>190080</xdr:colOff>
      <xdr:row>185</xdr:row>
      <xdr:rowOff>6480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845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190080</xdr:colOff>
      <xdr:row>186</xdr:row>
      <xdr:rowOff>1440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9035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243720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129600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243720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243720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129600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181080</xdr:rowOff>
    </xdr:from>
    <xdr:to>
      <xdr:col>20</xdr:col>
      <xdr:colOff>190080</xdr:colOff>
      <xdr:row>78</xdr:row>
      <xdr:rowOff>37800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270640"/>
          <a:ext cx="190080" cy="61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192240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77</xdr:row>
      <xdr:rowOff>131400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78</xdr:row>
      <xdr:rowOff>156960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59500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191880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8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190080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47520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42</xdr:row>
      <xdr:rowOff>45000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99128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39960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7494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48</xdr:row>
      <xdr:rowOff>222840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50</xdr:row>
      <xdr:rowOff>39960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47520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360</xdr:rowOff>
    </xdr:from>
    <xdr:to>
      <xdr:col>20</xdr:col>
      <xdr:colOff>190080</xdr:colOff>
      <xdr:row>64</xdr:row>
      <xdr:rowOff>190440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30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9720</xdr:rowOff>
    </xdr:from>
    <xdr:to>
      <xdr:col>20</xdr:col>
      <xdr:colOff>190080</xdr:colOff>
      <xdr:row>69</xdr:row>
      <xdr:rowOff>213120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826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243720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213480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192240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192240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193680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858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191880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192600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190440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88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192240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190080</xdr:colOff>
      <xdr:row>94</xdr:row>
      <xdr:rowOff>197280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360</xdr:rowOff>
    </xdr:from>
    <xdr:to>
      <xdr:col>20</xdr:col>
      <xdr:colOff>190080</xdr:colOff>
      <xdr:row>95</xdr:row>
      <xdr:rowOff>192600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14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190080</xdr:colOff>
      <xdr:row>96</xdr:row>
      <xdr:rowOff>190440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190080</xdr:colOff>
      <xdr:row>97</xdr:row>
      <xdr:rowOff>190440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190080</xdr:colOff>
      <xdr:row>99</xdr:row>
      <xdr:rowOff>195840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190080</xdr:colOff>
      <xdr:row>100</xdr:row>
      <xdr:rowOff>190440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360</xdr:rowOff>
    </xdr:from>
    <xdr:to>
      <xdr:col>20</xdr:col>
      <xdr:colOff>190080</xdr:colOff>
      <xdr:row>102</xdr:row>
      <xdr:rowOff>192600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91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190080</xdr:colOff>
      <xdr:row>103</xdr:row>
      <xdr:rowOff>190440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360</xdr:rowOff>
    </xdr:from>
    <xdr:to>
      <xdr:col>20</xdr:col>
      <xdr:colOff>190080</xdr:colOff>
      <xdr:row>104</xdr:row>
      <xdr:rowOff>190440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41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190080</xdr:colOff>
      <xdr:row>105</xdr:row>
      <xdr:rowOff>192240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3240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182460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36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182820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1440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31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114</xdr:row>
      <xdr:rowOff>182460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3240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2160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6480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119</xdr:row>
      <xdr:rowOff>182460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46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65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1440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84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6480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415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3240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182820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190080</xdr:colOff>
      <xdr:row>131</xdr:row>
      <xdr:rowOff>1800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55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182460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748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132</xdr:row>
      <xdr:rowOff>182460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93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1440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134</xdr:row>
      <xdr:rowOff>182820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32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182820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70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138</xdr:row>
      <xdr:rowOff>1440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891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138</xdr:row>
      <xdr:rowOff>182460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0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129600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243720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243720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129600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181080</xdr:rowOff>
    </xdr:from>
    <xdr:to>
      <xdr:col>20</xdr:col>
      <xdr:colOff>190080</xdr:colOff>
      <xdr:row>78</xdr:row>
      <xdr:rowOff>48960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27064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192240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77</xdr:row>
      <xdr:rowOff>131400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78</xdr:row>
      <xdr:rowOff>156960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59500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191880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8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190080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42</xdr:row>
      <xdr:rowOff>45000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99128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39960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7494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48</xdr:row>
      <xdr:rowOff>222840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50</xdr:row>
      <xdr:rowOff>39960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39960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7494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48</xdr:row>
      <xdr:rowOff>222840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50</xdr:row>
      <xdr:rowOff>39960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190440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782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360</xdr:rowOff>
    </xdr:from>
    <xdr:to>
      <xdr:col>20</xdr:col>
      <xdr:colOff>190080</xdr:colOff>
      <xdr:row>57</xdr:row>
      <xdr:rowOff>192240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540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360</xdr:rowOff>
    </xdr:from>
    <xdr:to>
      <xdr:col>20</xdr:col>
      <xdr:colOff>190080</xdr:colOff>
      <xdr:row>58</xdr:row>
      <xdr:rowOff>99000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79332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129600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243720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360</xdr:rowOff>
    </xdr:from>
    <xdr:to>
      <xdr:col>20</xdr:col>
      <xdr:colOff>190080</xdr:colOff>
      <xdr:row>64</xdr:row>
      <xdr:rowOff>190440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30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360</xdr:rowOff>
    </xdr:from>
    <xdr:to>
      <xdr:col>20</xdr:col>
      <xdr:colOff>190080</xdr:colOff>
      <xdr:row>66</xdr:row>
      <xdr:rowOff>243720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815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243720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360</xdr:rowOff>
    </xdr:from>
    <xdr:to>
      <xdr:col>20</xdr:col>
      <xdr:colOff>190080</xdr:colOff>
      <xdr:row>68</xdr:row>
      <xdr:rowOff>190440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32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213480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77</xdr:row>
      <xdr:rowOff>131400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78</xdr:row>
      <xdr:rowOff>156960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59500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192240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192240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605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193680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858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191880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192240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628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190440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88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192240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360</xdr:rowOff>
    </xdr:from>
    <xdr:to>
      <xdr:col>20</xdr:col>
      <xdr:colOff>190080</xdr:colOff>
      <xdr:row>93</xdr:row>
      <xdr:rowOff>192240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63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190080</xdr:colOff>
      <xdr:row>94</xdr:row>
      <xdr:rowOff>197280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190080</xdr:colOff>
      <xdr:row>96</xdr:row>
      <xdr:rowOff>190440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190080</xdr:colOff>
      <xdr:row>97</xdr:row>
      <xdr:rowOff>190440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360</xdr:rowOff>
    </xdr:from>
    <xdr:to>
      <xdr:col>20</xdr:col>
      <xdr:colOff>190080</xdr:colOff>
      <xdr:row>98</xdr:row>
      <xdr:rowOff>190440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90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190080</xdr:colOff>
      <xdr:row>100</xdr:row>
      <xdr:rowOff>190440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360</xdr:rowOff>
    </xdr:from>
    <xdr:to>
      <xdr:col>20</xdr:col>
      <xdr:colOff>190080</xdr:colOff>
      <xdr:row>102</xdr:row>
      <xdr:rowOff>192600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91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190080</xdr:colOff>
      <xdr:row>103</xdr:row>
      <xdr:rowOff>190440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360</xdr:rowOff>
    </xdr:from>
    <xdr:to>
      <xdr:col>20</xdr:col>
      <xdr:colOff>190080</xdr:colOff>
      <xdr:row>104</xdr:row>
      <xdr:rowOff>190440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41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3240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182460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36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110</xdr:row>
      <xdr:rowOff>1440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557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360</xdr:rowOff>
    </xdr:from>
    <xdr:to>
      <xdr:col>20</xdr:col>
      <xdr:colOff>190080</xdr:colOff>
      <xdr:row>111</xdr:row>
      <xdr:rowOff>5400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7486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182820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114</xdr:row>
      <xdr:rowOff>182460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2160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118</xdr:row>
      <xdr:rowOff>2160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0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6480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65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124</xdr:row>
      <xdr:rowOff>2520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22508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6480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415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3240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182820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190080</xdr:colOff>
      <xdr:row>131</xdr:row>
      <xdr:rowOff>1800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55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132</xdr:row>
      <xdr:rowOff>182460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93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47520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360</xdr:rowOff>
    </xdr:from>
    <xdr:to>
      <xdr:col>20</xdr:col>
      <xdr:colOff>190080</xdr:colOff>
      <xdr:row>64</xdr:row>
      <xdr:rowOff>243720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3096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9720</xdr:rowOff>
    </xdr:from>
    <xdr:to>
      <xdr:col>20</xdr:col>
      <xdr:colOff>190080</xdr:colOff>
      <xdr:row>69</xdr:row>
      <xdr:rowOff>213120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826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243720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213480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129600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243720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243720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129600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181080</xdr:rowOff>
    </xdr:from>
    <xdr:to>
      <xdr:col>20</xdr:col>
      <xdr:colOff>190080</xdr:colOff>
      <xdr:row>78</xdr:row>
      <xdr:rowOff>48960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27064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192240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77</xdr:row>
      <xdr:rowOff>131400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78</xdr:row>
      <xdr:rowOff>156960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59500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191880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8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42</xdr:row>
      <xdr:rowOff>45000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99128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39960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7494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48</xdr:row>
      <xdr:rowOff>222840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50</xdr:row>
      <xdr:rowOff>39960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39960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7494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47520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48</xdr:row>
      <xdr:rowOff>222840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50</xdr:row>
      <xdr:rowOff>39960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360</xdr:rowOff>
    </xdr:from>
    <xdr:to>
      <xdr:col>20</xdr:col>
      <xdr:colOff>190080</xdr:colOff>
      <xdr:row>58</xdr:row>
      <xdr:rowOff>99000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79332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129600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243720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129600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360</xdr:rowOff>
    </xdr:from>
    <xdr:to>
      <xdr:col>20</xdr:col>
      <xdr:colOff>190080</xdr:colOff>
      <xdr:row>63</xdr:row>
      <xdr:rowOff>243720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0569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360</xdr:rowOff>
    </xdr:from>
    <xdr:to>
      <xdr:col>20</xdr:col>
      <xdr:colOff>190080</xdr:colOff>
      <xdr:row>64</xdr:row>
      <xdr:rowOff>243720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3096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360</xdr:rowOff>
    </xdr:from>
    <xdr:to>
      <xdr:col>20</xdr:col>
      <xdr:colOff>190080</xdr:colOff>
      <xdr:row>65</xdr:row>
      <xdr:rowOff>243720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562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360</xdr:rowOff>
    </xdr:from>
    <xdr:to>
      <xdr:col>20</xdr:col>
      <xdr:colOff>190080</xdr:colOff>
      <xdr:row>66</xdr:row>
      <xdr:rowOff>243720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815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243720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192240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77</xdr:row>
      <xdr:rowOff>131400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78</xdr:row>
      <xdr:rowOff>156960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59500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42</xdr:row>
      <xdr:rowOff>45000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99128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47520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360</xdr:rowOff>
    </xdr:from>
    <xdr:to>
      <xdr:col>20</xdr:col>
      <xdr:colOff>190080</xdr:colOff>
      <xdr:row>64</xdr:row>
      <xdr:rowOff>243720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3096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9720</xdr:rowOff>
    </xdr:from>
    <xdr:to>
      <xdr:col>20</xdr:col>
      <xdr:colOff>190080</xdr:colOff>
      <xdr:row>69</xdr:row>
      <xdr:rowOff>213120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826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243720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213480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192240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192240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193680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858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191880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192600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190440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88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192240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190080</xdr:colOff>
      <xdr:row>94</xdr:row>
      <xdr:rowOff>197280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360</xdr:rowOff>
    </xdr:from>
    <xdr:to>
      <xdr:col>20</xdr:col>
      <xdr:colOff>190080</xdr:colOff>
      <xdr:row>95</xdr:row>
      <xdr:rowOff>192600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14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190080</xdr:colOff>
      <xdr:row>96</xdr:row>
      <xdr:rowOff>190440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190080</xdr:colOff>
      <xdr:row>97</xdr:row>
      <xdr:rowOff>190440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190080</xdr:colOff>
      <xdr:row>99</xdr:row>
      <xdr:rowOff>195840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190080</xdr:colOff>
      <xdr:row>100</xdr:row>
      <xdr:rowOff>190440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360</xdr:rowOff>
    </xdr:from>
    <xdr:to>
      <xdr:col>20</xdr:col>
      <xdr:colOff>190080</xdr:colOff>
      <xdr:row>102</xdr:row>
      <xdr:rowOff>192600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91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190080</xdr:colOff>
      <xdr:row>103</xdr:row>
      <xdr:rowOff>190440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360</xdr:rowOff>
    </xdr:from>
    <xdr:to>
      <xdr:col>20</xdr:col>
      <xdr:colOff>190080</xdr:colOff>
      <xdr:row>104</xdr:row>
      <xdr:rowOff>190440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41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190080</xdr:colOff>
      <xdr:row>105</xdr:row>
      <xdr:rowOff>192240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3240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182460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36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182820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1440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31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114</xdr:row>
      <xdr:rowOff>182460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3240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2160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6480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119</xdr:row>
      <xdr:rowOff>182460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46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65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1440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84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6480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415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3240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182820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190080</xdr:colOff>
      <xdr:row>131</xdr:row>
      <xdr:rowOff>1800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55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182460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748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132</xdr:row>
      <xdr:rowOff>182460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93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1440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134</xdr:row>
      <xdr:rowOff>182820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32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182820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70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138</xdr:row>
      <xdr:rowOff>1440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891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138</xdr:row>
      <xdr:rowOff>182460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0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139</xdr:row>
      <xdr:rowOff>182460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27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142</xdr:row>
      <xdr:rowOff>2160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654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142</xdr:row>
      <xdr:rowOff>182820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844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144</xdr:row>
      <xdr:rowOff>1440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034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190080</xdr:colOff>
      <xdr:row>145</xdr:row>
      <xdr:rowOff>1800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225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146</xdr:row>
      <xdr:rowOff>1440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41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146</xdr:row>
      <xdr:rowOff>182820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606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190080</xdr:colOff>
      <xdr:row>149</xdr:row>
      <xdr:rowOff>2520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9875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151</xdr:row>
      <xdr:rowOff>4680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3684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152</xdr:row>
      <xdr:rowOff>1440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5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190080</xdr:colOff>
      <xdr:row>152</xdr:row>
      <xdr:rowOff>182820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74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190080</xdr:colOff>
      <xdr:row>154</xdr:row>
      <xdr:rowOff>300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940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190080</xdr:colOff>
      <xdr:row>155</xdr:row>
      <xdr:rowOff>3240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130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190080</xdr:colOff>
      <xdr:row>155</xdr:row>
      <xdr:rowOff>182460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320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190080</xdr:colOff>
      <xdr:row>156</xdr:row>
      <xdr:rowOff>182460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51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190080</xdr:colOff>
      <xdr:row>158</xdr:row>
      <xdr:rowOff>1440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701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360</xdr:rowOff>
    </xdr:from>
    <xdr:to>
      <xdr:col>20</xdr:col>
      <xdr:colOff>190080</xdr:colOff>
      <xdr:row>160</xdr:row>
      <xdr:rowOff>3960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08308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190080</xdr:colOff>
      <xdr:row>160</xdr:row>
      <xdr:rowOff>182820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27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190080</xdr:colOff>
      <xdr:row>162</xdr:row>
      <xdr:rowOff>1440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463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190080</xdr:colOff>
      <xdr:row>163</xdr:row>
      <xdr:rowOff>3240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654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190080</xdr:colOff>
      <xdr:row>163</xdr:row>
      <xdr:rowOff>182460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84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190080</xdr:colOff>
      <xdr:row>166</xdr:row>
      <xdr:rowOff>2160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226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190080</xdr:colOff>
      <xdr:row>167</xdr:row>
      <xdr:rowOff>182460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60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168</xdr:row>
      <xdr:rowOff>182460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79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168</xdr:row>
      <xdr:rowOff>182460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79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190080</xdr:colOff>
      <xdr:row>172</xdr:row>
      <xdr:rowOff>3240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3690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190080</xdr:colOff>
      <xdr:row>172</xdr:row>
      <xdr:rowOff>3240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3690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190080</xdr:colOff>
      <xdr:row>173</xdr:row>
      <xdr:rowOff>1800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559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190080</xdr:colOff>
      <xdr:row>174</xdr:row>
      <xdr:rowOff>1440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74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190080</xdr:colOff>
      <xdr:row>174</xdr:row>
      <xdr:rowOff>182460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94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190080</xdr:colOff>
      <xdr:row>178</xdr:row>
      <xdr:rowOff>182820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702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190080</xdr:colOff>
      <xdr:row>178</xdr:row>
      <xdr:rowOff>182820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702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190080</xdr:colOff>
      <xdr:row>180</xdr:row>
      <xdr:rowOff>1440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892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180</xdr:row>
      <xdr:rowOff>182460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08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182</xdr:row>
      <xdr:rowOff>3240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273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190080</xdr:colOff>
      <xdr:row>183</xdr:row>
      <xdr:rowOff>1800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464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190080</xdr:colOff>
      <xdr:row>184</xdr:row>
      <xdr:rowOff>300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655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360</xdr:rowOff>
    </xdr:from>
    <xdr:to>
      <xdr:col>20</xdr:col>
      <xdr:colOff>190080</xdr:colOff>
      <xdr:row>185</xdr:row>
      <xdr:rowOff>6480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845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190080</xdr:colOff>
      <xdr:row>186</xdr:row>
      <xdr:rowOff>1440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9035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129600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243720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243720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129600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181080</xdr:rowOff>
    </xdr:from>
    <xdr:to>
      <xdr:col>20</xdr:col>
      <xdr:colOff>190080</xdr:colOff>
      <xdr:row>78</xdr:row>
      <xdr:rowOff>48960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27064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191880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192240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77</xdr:row>
      <xdr:rowOff>131400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78</xdr:row>
      <xdr:rowOff>156960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59500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191880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8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190080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42</xdr:row>
      <xdr:rowOff>45000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99128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39960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7494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48</xdr:row>
      <xdr:rowOff>222840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50</xdr:row>
      <xdr:rowOff>39960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47520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4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42</xdr:row>
      <xdr:rowOff>45000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699128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47520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39960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7494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48</xdr:row>
      <xdr:rowOff>222840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50</xdr:row>
      <xdr:rowOff>39960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192600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190440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782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190080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196920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190080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749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193680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190080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193680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760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196920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196920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265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196920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360</xdr:rowOff>
    </xdr:from>
    <xdr:to>
      <xdr:col>20</xdr:col>
      <xdr:colOff>190080</xdr:colOff>
      <xdr:row>63</xdr:row>
      <xdr:rowOff>192600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056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9720</xdr:rowOff>
    </xdr:from>
    <xdr:to>
      <xdr:col>20</xdr:col>
      <xdr:colOff>190080</xdr:colOff>
      <xdr:row>68</xdr:row>
      <xdr:rowOff>190440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329880"/>
          <a:ext cx="190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360</xdr:rowOff>
    </xdr:from>
    <xdr:to>
      <xdr:col>20</xdr:col>
      <xdr:colOff>190080</xdr:colOff>
      <xdr:row>66</xdr:row>
      <xdr:rowOff>190440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81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360</xdr:rowOff>
    </xdr:from>
    <xdr:to>
      <xdr:col>20</xdr:col>
      <xdr:colOff>190080</xdr:colOff>
      <xdr:row>68</xdr:row>
      <xdr:rowOff>190440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32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197280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605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196920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858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196920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364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190080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193680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1222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190440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628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194040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880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190440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360</xdr:rowOff>
    </xdr:from>
    <xdr:to>
      <xdr:col>20</xdr:col>
      <xdr:colOff>190080</xdr:colOff>
      <xdr:row>93</xdr:row>
      <xdr:rowOff>190440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63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190080</xdr:colOff>
      <xdr:row>94</xdr:row>
      <xdr:rowOff>197280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360</xdr:rowOff>
    </xdr:from>
    <xdr:to>
      <xdr:col>20</xdr:col>
      <xdr:colOff>190080</xdr:colOff>
      <xdr:row>95</xdr:row>
      <xdr:rowOff>190440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144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190080</xdr:colOff>
      <xdr:row>96</xdr:row>
      <xdr:rowOff>190440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360</xdr:rowOff>
    </xdr:from>
    <xdr:to>
      <xdr:col>20</xdr:col>
      <xdr:colOff>190080</xdr:colOff>
      <xdr:row>98</xdr:row>
      <xdr:rowOff>194040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902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190080</xdr:colOff>
      <xdr:row>99</xdr:row>
      <xdr:rowOff>197280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360</xdr:rowOff>
    </xdr:from>
    <xdr:to>
      <xdr:col>20</xdr:col>
      <xdr:colOff>190080</xdr:colOff>
      <xdr:row>101</xdr:row>
      <xdr:rowOff>194040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660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360</xdr:rowOff>
    </xdr:from>
    <xdr:to>
      <xdr:col>20</xdr:col>
      <xdr:colOff>190080</xdr:colOff>
      <xdr:row>102</xdr:row>
      <xdr:rowOff>190440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91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190080</xdr:colOff>
      <xdr:row>103</xdr:row>
      <xdr:rowOff>197280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360</xdr:rowOff>
    </xdr:from>
    <xdr:to>
      <xdr:col>20</xdr:col>
      <xdr:colOff>190080</xdr:colOff>
      <xdr:row>104</xdr:row>
      <xdr:rowOff>190440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41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190080</xdr:colOff>
      <xdr:row>105</xdr:row>
      <xdr:rowOff>197280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6480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112</xdr:row>
      <xdr:rowOff>300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939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113</xdr:row>
      <xdr:rowOff>3240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113</xdr:row>
      <xdr:rowOff>182460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31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115</xdr:row>
      <xdr:rowOff>1800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115</xdr:row>
      <xdr:rowOff>182460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118</xdr:row>
      <xdr:rowOff>300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082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6480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119</xdr:row>
      <xdr:rowOff>182460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46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3240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653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124</xdr:row>
      <xdr:rowOff>3960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22508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182460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60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127</xdr:row>
      <xdr:rowOff>182460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98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129</xdr:row>
      <xdr:rowOff>6840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5400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190080</xdr:colOff>
      <xdr:row>130</xdr:row>
      <xdr:rowOff>182820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55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132</xdr:row>
      <xdr:rowOff>3240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748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132</xdr:row>
      <xdr:rowOff>182460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93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133</xdr:row>
      <xdr:rowOff>182460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7200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51108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182820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70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138</xdr:row>
      <xdr:rowOff>6480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891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138</xdr:row>
      <xdr:rowOff>182460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0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190080</xdr:colOff>
      <xdr:row>140</xdr:row>
      <xdr:rowOff>182820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46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142</xdr:row>
      <xdr:rowOff>2520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65408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3240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844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144</xdr:row>
      <xdr:rowOff>6480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034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190080</xdr:colOff>
      <xdr:row>144</xdr:row>
      <xdr:rowOff>182460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225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146</xdr:row>
      <xdr:rowOff>3240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415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190080</xdr:colOff>
      <xdr:row>148</xdr:row>
      <xdr:rowOff>300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797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190080</xdr:colOff>
      <xdr:row>149</xdr:row>
      <xdr:rowOff>182460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17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151</xdr:row>
      <xdr:rowOff>6480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368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151</xdr:row>
      <xdr:rowOff>182460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55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190080</xdr:colOff>
      <xdr:row>152</xdr:row>
      <xdr:rowOff>182820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74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190080</xdr:colOff>
      <xdr:row>154</xdr:row>
      <xdr:rowOff>3960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94008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190080</xdr:colOff>
      <xdr:row>155</xdr:row>
      <xdr:rowOff>6480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130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190080</xdr:colOff>
      <xdr:row>155</xdr:row>
      <xdr:rowOff>182460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320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190080</xdr:colOff>
      <xdr:row>157</xdr:row>
      <xdr:rowOff>3240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511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360</xdr:rowOff>
    </xdr:from>
    <xdr:to>
      <xdr:col>20</xdr:col>
      <xdr:colOff>190080</xdr:colOff>
      <xdr:row>159</xdr:row>
      <xdr:rowOff>6840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892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360</xdr:rowOff>
    </xdr:from>
    <xdr:to>
      <xdr:col>20</xdr:col>
      <xdr:colOff>190080</xdr:colOff>
      <xdr:row>160</xdr:row>
      <xdr:rowOff>300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083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190080</xdr:colOff>
      <xdr:row>161</xdr:row>
      <xdr:rowOff>6480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273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190080</xdr:colOff>
      <xdr:row>161</xdr:row>
      <xdr:rowOff>182460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46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190080</xdr:colOff>
      <xdr:row>163</xdr:row>
      <xdr:rowOff>6480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65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190080</xdr:colOff>
      <xdr:row>165</xdr:row>
      <xdr:rowOff>3600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035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360</xdr:rowOff>
    </xdr:from>
    <xdr:to>
      <xdr:col>20</xdr:col>
      <xdr:colOff>190080</xdr:colOff>
      <xdr:row>166</xdr:row>
      <xdr:rowOff>182820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416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190080</xdr:colOff>
      <xdr:row>168</xdr:row>
      <xdr:rowOff>3240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606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190080</xdr:colOff>
      <xdr:row>168</xdr:row>
      <xdr:rowOff>3240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606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190080</xdr:colOff>
      <xdr:row>170</xdr:row>
      <xdr:rowOff>182820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17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190080</xdr:colOff>
      <xdr:row>170</xdr:row>
      <xdr:rowOff>182820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17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190080</xdr:colOff>
      <xdr:row>172</xdr:row>
      <xdr:rowOff>7200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36908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190080</xdr:colOff>
      <xdr:row>172</xdr:row>
      <xdr:rowOff>182820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5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190080</xdr:colOff>
      <xdr:row>174</xdr:row>
      <xdr:rowOff>6480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749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190080</xdr:colOff>
      <xdr:row>178</xdr:row>
      <xdr:rowOff>300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512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190080</xdr:colOff>
      <xdr:row>178</xdr:row>
      <xdr:rowOff>300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512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190080</xdr:colOff>
      <xdr:row>179</xdr:row>
      <xdr:rowOff>3240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702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190080</xdr:colOff>
      <xdr:row>180</xdr:row>
      <xdr:rowOff>6480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892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180</xdr:row>
      <xdr:rowOff>182460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08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181</xdr:row>
      <xdr:rowOff>182460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273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190080</xdr:colOff>
      <xdr:row>183</xdr:row>
      <xdr:rowOff>2160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464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190080</xdr:colOff>
      <xdr:row>184</xdr:row>
      <xdr:rowOff>300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655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360</xdr:rowOff>
    </xdr:from>
    <xdr:to>
      <xdr:col>20</xdr:col>
      <xdr:colOff>190080</xdr:colOff>
      <xdr:row>185</xdr:row>
      <xdr:rowOff>6480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845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03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360</xdr:rowOff>
    </xdr:from>
    <xdr:to>
      <xdr:col>20</xdr:col>
      <xdr:colOff>190080</xdr:colOff>
      <xdr:row>58</xdr:row>
      <xdr:rowOff>99000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79332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129600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129600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190440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181080</xdr:rowOff>
    </xdr:from>
    <xdr:to>
      <xdr:col>20</xdr:col>
      <xdr:colOff>190080</xdr:colOff>
      <xdr:row>75</xdr:row>
      <xdr:rowOff>104040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17920"/>
          <a:ext cx="1900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33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196920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190080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190080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193680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196920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595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190080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8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42</xdr:row>
      <xdr:rowOff>56520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2440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42</xdr:row>
      <xdr:rowOff>111240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74967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46</xdr:row>
      <xdr:rowOff>144000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0021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46</xdr:row>
      <xdr:rowOff>39960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2548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47520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85076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111240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013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54</xdr:row>
      <xdr:rowOff>9000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5184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51</xdr:row>
      <xdr:rowOff>139320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197712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197640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0239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190440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27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192240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052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360</xdr:rowOff>
    </xdr:from>
    <xdr:to>
      <xdr:col>20</xdr:col>
      <xdr:colOff>190080</xdr:colOff>
      <xdr:row>64</xdr:row>
      <xdr:rowOff>190440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330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9720</xdr:rowOff>
    </xdr:from>
    <xdr:to>
      <xdr:col>20</xdr:col>
      <xdr:colOff>190080</xdr:colOff>
      <xdr:row>69</xdr:row>
      <xdr:rowOff>213120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826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360</xdr:rowOff>
    </xdr:from>
    <xdr:to>
      <xdr:col>20</xdr:col>
      <xdr:colOff>190080</xdr:colOff>
      <xdr:row>67</xdr:row>
      <xdr:rowOff>190440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06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360</xdr:rowOff>
    </xdr:from>
    <xdr:to>
      <xdr:col>20</xdr:col>
      <xdr:colOff>190080</xdr:colOff>
      <xdr:row>69</xdr:row>
      <xdr:rowOff>213480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573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482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192240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192240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3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192240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85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1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191880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616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886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192600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37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192600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988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192240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13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38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360</xdr:rowOff>
    </xdr:from>
    <xdr:to>
      <xdr:col>20</xdr:col>
      <xdr:colOff>190080</xdr:colOff>
      <xdr:row>94</xdr:row>
      <xdr:rowOff>197280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0891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360</xdr:rowOff>
    </xdr:from>
    <xdr:to>
      <xdr:col>20</xdr:col>
      <xdr:colOff>190080</xdr:colOff>
      <xdr:row>95</xdr:row>
      <xdr:rowOff>192600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14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360</xdr:rowOff>
    </xdr:from>
    <xdr:to>
      <xdr:col>20</xdr:col>
      <xdr:colOff>190080</xdr:colOff>
      <xdr:row>96</xdr:row>
      <xdr:rowOff>190440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3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360</xdr:rowOff>
    </xdr:from>
    <xdr:to>
      <xdr:col>20</xdr:col>
      <xdr:colOff>190080</xdr:colOff>
      <xdr:row>97</xdr:row>
      <xdr:rowOff>190440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164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360</xdr:rowOff>
    </xdr:from>
    <xdr:to>
      <xdr:col>20</xdr:col>
      <xdr:colOff>190080</xdr:colOff>
      <xdr:row>99</xdr:row>
      <xdr:rowOff>192600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155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360</xdr:rowOff>
    </xdr:from>
    <xdr:to>
      <xdr:col>20</xdr:col>
      <xdr:colOff>190080</xdr:colOff>
      <xdr:row>100</xdr:row>
      <xdr:rowOff>190440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4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360</xdr:rowOff>
    </xdr:from>
    <xdr:to>
      <xdr:col>20</xdr:col>
      <xdr:colOff>190080</xdr:colOff>
      <xdr:row>102</xdr:row>
      <xdr:rowOff>192600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291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360</xdr:rowOff>
    </xdr:from>
    <xdr:to>
      <xdr:col>20</xdr:col>
      <xdr:colOff>190080</xdr:colOff>
      <xdr:row>103</xdr:row>
      <xdr:rowOff>190440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1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360</xdr:rowOff>
    </xdr:from>
    <xdr:to>
      <xdr:col>20</xdr:col>
      <xdr:colOff>190080</xdr:colOff>
      <xdr:row>104</xdr:row>
      <xdr:rowOff>190440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41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360</xdr:rowOff>
    </xdr:from>
    <xdr:to>
      <xdr:col>20</xdr:col>
      <xdr:colOff>190080</xdr:colOff>
      <xdr:row>105</xdr:row>
      <xdr:rowOff>192240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671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392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1800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176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182460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436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182820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12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1440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31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114</xdr:row>
      <xdr:rowOff>182460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51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3240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700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2160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5891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6480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272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119</xdr:row>
      <xdr:rowOff>182460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46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65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1440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684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1800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415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6480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7796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182820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17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368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190080</xdr:colOff>
      <xdr:row>131</xdr:row>
      <xdr:rowOff>1800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55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182460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748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132</xdr:row>
      <xdr:rowOff>182460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893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1800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129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134</xdr:row>
      <xdr:rowOff>182820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32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182820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70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138</xdr:row>
      <xdr:rowOff>1440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39891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138</xdr:row>
      <xdr:rowOff>182460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0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139</xdr:row>
      <xdr:rowOff>182460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27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142</xdr:row>
      <xdr:rowOff>2520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65408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142</xdr:row>
      <xdr:rowOff>182820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0844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144</xdr:row>
      <xdr:rowOff>6480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034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190080</xdr:colOff>
      <xdr:row>145</xdr:row>
      <xdr:rowOff>1800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225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146</xdr:row>
      <xdr:rowOff>1440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41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146</xdr:row>
      <xdr:rowOff>182820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606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190080</xdr:colOff>
      <xdr:row>149</xdr:row>
      <xdr:rowOff>2520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19875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151</xdr:row>
      <xdr:rowOff>1800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368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152</xdr:row>
      <xdr:rowOff>3240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558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190080</xdr:colOff>
      <xdr:row>152</xdr:row>
      <xdr:rowOff>182820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74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190080</xdr:colOff>
      <xdr:row>154</xdr:row>
      <xdr:rowOff>300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2940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190080</xdr:colOff>
      <xdr:row>155</xdr:row>
      <xdr:rowOff>3240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130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190080</xdr:colOff>
      <xdr:row>155</xdr:row>
      <xdr:rowOff>182460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320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190080</xdr:colOff>
      <xdr:row>156</xdr:row>
      <xdr:rowOff>182460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51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190080</xdr:colOff>
      <xdr:row>158</xdr:row>
      <xdr:rowOff>1440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3701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360</xdr:rowOff>
    </xdr:from>
    <xdr:to>
      <xdr:col>20</xdr:col>
      <xdr:colOff>190080</xdr:colOff>
      <xdr:row>160</xdr:row>
      <xdr:rowOff>3960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08308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190080</xdr:colOff>
      <xdr:row>160</xdr:row>
      <xdr:rowOff>182820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27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190080</xdr:colOff>
      <xdr:row>162</xdr:row>
      <xdr:rowOff>1440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463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190080</xdr:colOff>
      <xdr:row>163</xdr:row>
      <xdr:rowOff>3240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654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190080</xdr:colOff>
      <xdr:row>163</xdr:row>
      <xdr:rowOff>182460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484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190080</xdr:colOff>
      <xdr:row>166</xdr:row>
      <xdr:rowOff>2160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226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190080</xdr:colOff>
      <xdr:row>168</xdr:row>
      <xdr:rowOff>1800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606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168</xdr:row>
      <xdr:rowOff>182460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79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168</xdr:row>
      <xdr:rowOff>182460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579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190080</xdr:colOff>
      <xdr:row>172</xdr:row>
      <xdr:rowOff>3240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3690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190080</xdr:colOff>
      <xdr:row>172</xdr:row>
      <xdr:rowOff>3240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3690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190080</xdr:colOff>
      <xdr:row>173</xdr:row>
      <xdr:rowOff>1800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559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190080</xdr:colOff>
      <xdr:row>174</xdr:row>
      <xdr:rowOff>1440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74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190080</xdr:colOff>
      <xdr:row>174</xdr:row>
      <xdr:rowOff>182460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694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190080</xdr:colOff>
      <xdr:row>178</xdr:row>
      <xdr:rowOff>182820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702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190080</xdr:colOff>
      <xdr:row>178</xdr:row>
      <xdr:rowOff>182820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702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190080</xdr:colOff>
      <xdr:row>180</xdr:row>
      <xdr:rowOff>1440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7892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180</xdr:row>
      <xdr:rowOff>182460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08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182</xdr:row>
      <xdr:rowOff>3240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273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190080</xdr:colOff>
      <xdr:row>183</xdr:row>
      <xdr:rowOff>1800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464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190080</xdr:colOff>
      <xdr:row>184</xdr:row>
      <xdr:rowOff>300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65508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360</xdr:rowOff>
    </xdr:from>
    <xdr:to>
      <xdr:col>20</xdr:col>
      <xdr:colOff>190080</xdr:colOff>
      <xdr:row>185</xdr:row>
      <xdr:rowOff>1800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8845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190080</xdr:colOff>
      <xdr:row>185</xdr:row>
      <xdr:rowOff>182460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49035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50760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12878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360</xdr:rowOff>
    </xdr:from>
    <xdr:to>
      <xdr:col>20</xdr:col>
      <xdr:colOff>190080</xdr:colOff>
      <xdr:row>59</xdr:row>
      <xdr:rowOff>190440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04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360</xdr:rowOff>
    </xdr:from>
    <xdr:to>
      <xdr:col>20</xdr:col>
      <xdr:colOff>190080</xdr:colOff>
      <xdr:row>60</xdr:row>
      <xdr:rowOff>129600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298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190440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360</xdr:rowOff>
    </xdr:from>
    <xdr:to>
      <xdr:col>20</xdr:col>
      <xdr:colOff>190080</xdr:colOff>
      <xdr:row>61</xdr:row>
      <xdr:rowOff>190440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55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360</xdr:rowOff>
    </xdr:from>
    <xdr:to>
      <xdr:col>20</xdr:col>
      <xdr:colOff>190080</xdr:colOff>
      <xdr:row>62</xdr:row>
      <xdr:rowOff>138600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280420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181080</xdr:rowOff>
    </xdr:from>
    <xdr:to>
      <xdr:col>20</xdr:col>
      <xdr:colOff>190080</xdr:colOff>
      <xdr:row>78</xdr:row>
      <xdr:rowOff>48960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27064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193680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078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192240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584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192240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583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77</xdr:row>
      <xdr:rowOff>131400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0895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34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78</xdr:row>
      <xdr:rowOff>156960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59500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191880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68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190080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12720" y="27100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360</xdr:colOff>
      <xdr:row>24</xdr:row>
      <xdr:rowOff>360</xdr:rowOff>
    </xdr:from>
    <xdr:to>
      <xdr:col>1</xdr:col>
      <xdr:colOff>190440</xdr:colOff>
      <xdr:row>24</xdr:row>
      <xdr:rowOff>185040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13200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360</xdr:colOff>
      <xdr:row>24</xdr:row>
      <xdr:rowOff>360</xdr:rowOff>
    </xdr:from>
    <xdr:to>
      <xdr:col>3</xdr:col>
      <xdr:colOff>190440</xdr:colOff>
      <xdr:row>24</xdr:row>
      <xdr:rowOff>195840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480" y="1320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24</xdr:row>
      <xdr:rowOff>360</xdr:rowOff>
    </xdr:from>
    <xdr:to>
      <xdr:col>2</xdr:col>
      <xdr:colOff>190080</xdr:colOff>
      <xdr:row>24</xdr:row>
      <xdr:rowOff>195840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2920" y="1320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360</xdr:colOff>
      <xdr:row>25</xdr:row>
      <xdr:rowOff>360</xdr:rowOff>
    </xdr:from>
    <xdr:to>
      <xdr:col>1</xdr:col>
      <xdr:colOff>190440</xdr:colOff>
      <xdr:row>25</xdr:row>
      <xdr:rowOff>195840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13453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360</xdr:colOff>
      <xdr:row>27</xdr:row>
      <xdr:rowOff>360</xdr:rowOff>
    </xdr:from>
    <xdr:to>
      <xdr:col>1</xdr:col>
      <xdr:colOff>190440</xdr:colOff>
      <xdr:row>27</xdr:row>
      <xdr:rowOff>195840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139586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188280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188280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178920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198000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188280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184680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184680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184680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197640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184680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184680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197640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184680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91440</xdr:colOff>
      <xdr:row>13</xdr:row>
      <xdr:rowOff>182520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15</xdr:row>
      <xdr:rowOff>61200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15</xdr:row>
      <xdr:rowOff>61200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15</xdr:row>
      <xdr:rowOff>61200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15</xdr:row>
      <xdr:rowOff>61200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15</xdr:row>
      <xdr:rowOff>61200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15</xdr:row>
      <xdr:rowOff>61200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15</xdr:row>
      <xdr:rowOff>61200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206640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206640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203040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14</xdr:row>
      <xdr:rowOff>143280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192240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13</xdr:row>
      <xdr:rowOff>0</xdr:rowOff>
    </xdr:from>
    <xdr:to>
      <xdr:col>17</xdr:col>
      <xdr:colOff>190440</xdr:colOff>
      <xdr:row>13</xdr:row>
      <xdr:rowOff>182520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10420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347760</xdr:colOff>
      <xdr:row>10</xdr:row>
      <xdr:rowOff>0</xdr:rowOff>
    </xdr:from>
    <xdr:to>
      <xdr:col>17</xdr:col>
      <xdr:colOff>537840</xdr:colOff>
      <xdr:row>11</xdr:row>
      <xdr:rowOff>400620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1880" y="4286160"/>
          <a:ext cx="190080" cy="57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347760</xdr:colOff>
      <xdr:row>10</xdr:row>
      <xdr:rowOff>0</xdr:rowOff>
    </xdr:from>
    <xdr:to>
      <xdr:col>17</xdr:col>
      <xdr:colOff>537840</xdr:colOff>
      <xdr:row>11</xdr:row>
      <xdr:rowOff>400620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1880" y="4286160"/>
          <a:ext cx="190080" cy="576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0"/>
  <sheetViews>
    <sheetView tabSelected="1" topLeftCell="G1" zoomScaleNormal="100" workbookViewId="0">
      <selection activeCell="P7" sqref="P7:P10"/>
    </sheetView>
  </sheetViews>
  <sheetFormatPr defaultColWidth="8.5703125" defaultRowHeight="15" x14ac:dyDescent="0.25"/>
  <cols>
    <col min="1" max="1" width="1.42578125" style="2" customWidth="1"/>
    <col min="2" max="2" width="5.7109375" style="2" customWidth="1"/>
    <col min="3" max="3" width="37.85546875" style="1" customWidth="1"/>
    <col min="4" max="4" width="9.7109375" style="88" customWidth="1"/>
    <col min="5" max="5" width="9" style="8" customWidth="1"/>
    <col min="6" max="6" width="77.7109375" style="1" customWidth="1"/>
    <col min="7" max="7" width="29.85546875" style="89" customWidth="1"/>
    <col min="8" max="8" width="23.5703125" style="89" customWidth="1"/>
    <col min="9" max="9" width="15.42578125" style="1" customWidth="1"/>
    <col min="10" max="10" width="23.140625" style="2" hidden="1" customWidth="1"/>
    <col min="11" max="11" width="87.7109375" style="2" customWidth="1"/>
    <col min="12" max="12" width="20.7109375" style="2" customWidth="1"/>
    <col min="13" max="13" width="39.5703125" style="89" customWidth="1"/>
    <col min="14" max="14" width="21.28515625" style="89" hidden="1" customWidth="1"/>
    <col min="15" max="15" width="20.85546875" style="2" customWidth="1"/>
    <col min="16" max="16" width="24.5703125" style="2" customWidth="1"/>
    <col min="17" max="17" width="21" style="2" customWidth="1"/>
    <col min="18" max="18" width="19.42578125" style="2" customWidth="1"/>
    <col min="19" max="19" width="22.28515625" style="2" hidden="1" customWidth="1"/>
    <col min="20" max="20" width="37.85546875" style="55" customWidth="1"/>
    <col min="21" max="16384" width="8.5703125" style="2"/>
  </cols>
  <sheetData>
    <row r="1" spans="1:20" ht="18.75" customHeight="1" x14ac:dyDescent="0.25">
      <c r="B1" s="46" t="s">
        <v>20</v>
      </c>
      <c r="C1" s="46"/>
      <c r="D1" s="46"/>
      <c r="E1" s="46"/>
      <c r="G1" s="1"/>
      <c r="H1" s="2"/>
      <c r="I1" s="3"/>
      <c r="M1" s="1"/>
      <c r="N1" s="1"/>
      <c r="P1" s="42" t="s">
        <v>21</v>
      </c>
      <c r="Q1" s="42"/>
      <c r="R1" s="42"/>
      <c r="S1" s="47"/>
      <c r="T1" s="48"/>
    </row>
    <row r="2" spans="1:20" ht="18.75" customHeight="1" x14ac:dyDescent="0.25">
      <c r="C2" s="49"/>
      <c r="D2" s="4"/>
      <c r="E2" s="5"/>
      <c r="G2" s="1"/>
      <c r="H2" s="2"/>
      <c r="I2" s="3"/>
      <c r="M2" s="1"/>
      <c r="N2" s="1"/>
      <c r="P2" s="50"/>
      <c r="Q2" s="50"/>
      <c r="S2" s="47"/>
      <c r="T2" s="48"/>
    </row>
    <row r="3" spans="1:20" ht="19.899999999999999" customHeight="1" x14ac:dyDescent="0.25">
      <c r="B3" s="51"/>
      <c r="C3" s="52" t="s">
        <v>0</v>
      </c>
      <c r="D3" s="53"/>
      <c r="E3" s="53"/>
      <c r="F3" s="53"/>
      <c r="G3" s="54"/>
      <c r="H3" s="54"/>
      <c r="I3" s="54"/>
      <c r="J3" s="54"/>
      <c r="K3" s="54"/>
      <c r="L3" s="50"/>
      <c r="M3" s="55"/>
      <c r="N3" s="55"/>
      <c r="O3" s="50"/>
      <c r="P3" s="50"/>
      <c r="Q3" s="50"/>
    </row>
    <row r="4" spans="1:20" ht="19.899999999999999" customHeight="1" thickBot="1" x14ac:dyDescent="0.3">
      <c r="B4" s="56"/>
      <c r="C4" s="57" t="s">
        <v>1</v>
      </c>
      <c r="D4" s="53"/>
      <c r="E4" s="53"/>
      <c r="F4" s="53"/>
      <c r="G4" s="53"/>
      <c r="H4" s="50"/>
      <c r="I4" s="50"/>
      <c r="J4" s="50"/>
      <c r="K4" s="50"/>
      <c r="L4" s="50"/>
      <c r="M4" s="1"/>
      <c r="N4" s="1"/>
      <c r="O4" s="50"/>
      <c r="P4" s="50"/>
      <c r="Q4" s="50"/>
    </row>
    <row r="5" spans="1:20" ht="36" customHeight="1" thickBot="1" x14ac:dyDescent="0.3">
      <c r="B5" s="6"/>
      <c r="C5" s="7"/>
      <c r="D5" s="8"/>
      <c r="G5" s="9" t="s">
        <v>2</v>
      </c>
      <c r="H5" s="1"/>
      <c r="I5" s="2"/>
      <c r="M5" s="1"/>
      <c r="N5" s="10"/>
      <c r="P5" s="9" t="s">
        <v>2</v>
      </c>
      <c r="T5" s="58"/>
    </row>
    <row r="6" spans="1:20" ht="76.5" thickTop="1" thickBot="1" x14ac:dyDescent="0.3">
      <c r="B6" s="11" t="s">
        <v>3</v>
      </c>
      <c r="C6" s="12" t="s">
        <v>37</v>
      </c>
      <c r="D6" s="12" t="s">
        <v>4</v>
      </c>
      <c r="E6" s="12" t="s">
        <v>36</v>
      </c>
      <c r="F6" s="12" t="s">
        <v>35</v>
      </c>
      <c r="G6" s="13" t="s">
        <v>40</v>
      </c>
      <c r="H6" s="12" t="s">
        <v>32</v>
      </c>
      <c r="I6" s="12" t="s">
        <v>30</v>
      </c>
      <c r="J6" s="12" t="s">
        <v>34</v>
      </c>
      <c r="K6" s="12" t="s">
        <v>26</v>
      </c>
      <c r="L6" s="14" t="s">
        <v>27</v>
      </c>
      <c r="M6" s="12" t="s">
        <v>24</v>
      </c>
      <c r="N6" s="12" t="s">
        <v>25</v>
      </c>
      <c r="O6" s="12" t="s">
        <v>5</v>
      </c>
      <c r="P6" s="15" t="s">
        <v>6</v>
      </c>
      <c r="Q6" s="14" t="s">
        <v>7</v>
      </c>
      <c r="R6" s="16" t="s">
        <v>8</v>
      </c>
      <c r="S6" s="12" t="s">
        <v>23</v>
      </c>
      <c r="T6" s="12" t="s">
        <v>22</v>
      </c>
    </row>
    <row r="7" spans="1:20" ht="46.9" customHeight="1" thickTop="1" x14ac:dyDescent="0.25">
      <c r="A7" s="59"/>
      <c r="B7" s="60">
        <v>1</v>
      </c>
      <c r="C7" s="61" t="s">
        <v>9</v>
      </c>
      <c r="D7" s="62">
        <v>3</v>
      </c>
      <c r="E7" s="61" t="s">
        <v>10</v>
      </c>
      <c r="F7" s="63" t="s">
        <v>39</v>
      </c>
      <c r="G7" s="17"/>
      <c r="H7" s="64" t="s">
        <v>33</v>
      </c>
      <c r="I7" s="64" t="s">
        <v>31</v>
      </c>
      <c r="J7" s="64"/>
      <c r="K7" s="65" t="s">
        <v>38</v>
      </c>
      <c r="L7" s="64" t="s">
        <v>28</v>
      </c>
      <c r="M7" s="64" t="s">
        <v>29</v>
      </c>
      <c r="N7" s="18">
        <f>D7*O7</f>
        <v>600000</v>
      </c>
      <c r="O7" s="31">
        <v>200000</v>
      </c>
      <c r="P7" s="32"/>
      <c r="Q7" s="33">
        <f>D7*P7</f>
        <v>0</v>
      </c>
      <c r="R7" s="34" t="str">
        <f t="shared" ref="R7:R10" si="0">IF(ISNUMBER(P7), IF(P7&gt;O7,"NEVYHOVUJE","VYHOVUJE")," ")</f>
        <v xml:space="preserve"> </v>
      </c>
      <c r="S7" s="63"/>
      <c r="T7" s="61" t="s">
        <v>11</v>
      </c>
    </row>
    <row r="8" spans="1:20" ht="46.9" customHeight="1" x14ac:dyDescent="0.25">
      <c r="B8" s="66">
        <v>2</v>
      </c>
      <c r="C8" s="67" t="s">
        <v>12</v>
      </c>
      <c r="D8" s="68">
        <v>1</v>
      </c>
      <c r="E8" s="67" t="s">
        <v>10</v>
      </c>
      <c r="F8" s="69"/>
      <c r="G8" s="19"/>
      <c r="H8" s="70"/>
      <c r="I8" s="70"/>
      <c r="J8" s="70"/>
      <c r="K8" s="71"/>
      <c r="L8" s="70"/>
      <c r="M8" s="70"/>
      <c r="N8" s="20">
        <f>D8*O8</f>
        <v>250000</v>
      </c>
      <c r="O8" s="35">
        <v>250000</v>
      </c>
      <c r="P8" s="36"/>
      <c r="Q8" s="21">
        <f>D8*P8</f>
        <v>0</v>
      </c>
      <c r="R8" s="37" t="str">
        <f t="shared" si="0"/>
        <v xml:space="preserve"> </v>
      </c>
      <c r="S8" s="69"/>
      <c r="T8" s="67" t="s">
        <v>13</v>
      </c>
    </row>
    <row r="9" spans="1:20" ht="46.9" customHeight="1" x14ac:dyDescent="0.25">
      <c r="B9" s="66">
        <v>3</v>
      </c>
      <c r="C9" s="67" t="s">
        <v>14</v>
      </c>
      <c r="D9" s="68">
        <v>3</v>
      </c>
      <c r="E9" s="67" t="s">
        <v>10</v>
      </c>
      <c r="F9" s="69"/>
      <c r="G9" s="19"/>
      <c r="H9" s="70"/>
      <c r="I9" s="70"/>
      <c r="J9" s="70"/>
      <c r="K9" s="71"/>
      <c r="L9" s="70"/>
      <c r="M9" s="70"/>
      <c r="N9" s="20">
        <f>D9*O9</f>
        <v>420000</v>
      </c>
      <c r="O9" s="35">
        <v>140000</v>
      </c>
      <c r="P9" s="36"/>
      <c r="Q9" s="21">
        <f>D9*P9</f>
        <v>0</v>
      </c>
      <c r="R9" s="37" t="str">
        <f t="shared" si="0"/>
        <v xml:space="preserve"> </v>
      </c>
      <c r="S9" s="69"/>
      <c r="T9" s="67" t="s">
        <v>13</v>
      </c>
    </row>
    <row r="10" spans="1:20" ht="46.9" customHeight="1" thickBot="1" x14ac:dyDescent="0.3">
      <c r="B10" s="72">
        <v>4</v>
      </c>
      <c r="C10" s="73" t="s">
        <v>15</v>
      </c>
      <c r="D10" s="74">
        <v>2</v>
      </c>
      <c r="E10" s="73" t="s">
        <v>10</v>
      </c>
      <c r="F10" s="75"/>
      <c r="G10" s="38"/>
      <c r="H10" s="76"/>
      <c r="I10" s="76"/>
      <c r="J10" s="76"/>
      <c r="K10" s="77"/>
      <c r="L10" s="76"/>
      <c r="M10" s="76"/>
      <c r="N10" s="22">
        <f>D10*O10</f>
        <v>200000</v>
      </c>
      <c r="O10" s="39">
        <v>100000</v>
      </c>
      <c r="P10" s="23"/>
      <c r="Q10" s="24">
        <f>D10*P10</f>
        <v>0</v>
      </c>
      <c r="R10" s="40" t="str">
        <f t="shared" si="0"/>
        <v xml:space="preserve"> </v>
      </c>
      <c r="S10" s="75"/>
      <c r="T10" s="73" t="s">
        <v>13</v>
      </c>
    </row>
    <row r="11" spans="1:20" ht="15" customHeight="1" thickTop="1" thickBot="1" x14ac:dyDescent="0.3">
      <c r="B11" s="49"/>
      <c r="C11" s="49"/>
      <c r="D11" s="49"/>
      <c r="E11" s="49"/>
      <c r="F11" s="49"/>
      <c r="G11" s="78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</row>
    <row r="12" spans="1:20" ht="66.75" customHeight="1" thickTop="1" thickBot="1" x14ac:dyDescent="0.3">
      <c r="B12" s="43" t="s">
        <v>16</v>
      </c>
      <c r="C12" s="43"/>
      <c r="D12" s="43"/>
      <c r="E12" s="43"/>
      <c r="F12" s="43"/>
      <c r="G12" s="43"/>
      <c r="H12" s="43"/>
      <c r="I12" s="25"/>
      <c r="J12" s="25"/>
      <c r="K12" s="79"/>
      <c r="L12" s="79"/>
      <c r="M12" s="79"/>
      <c r="N12" s="26"/>
      <c r="O12" s="27" t="s">
        <v>17</v>
      </c>
      <c r="P12" s="44" t="s">
        <v>18</v>
      </c>
      <c r="Q12" s="44"/>
      <c r="R12" s="44"/>
      <c r="S12" s="80"/>
      <c r="T12" s="81"/>
    </row>
    <row r="13" spans="1:20" ht="36" customHeight="1" thickTop="1" thickBot="1" x14ac:dyDescent="0.3">
      <c r="B13" s="82" t="s">
        <v>19</v>
      </c>
      <c r="C13" s="82"/>
      <c r="D13" s="82"/>
      <c r="E13" s="82"/>
      <c r="F13" s="82"/>
      <c r="G13" s="82"/>
      <c r="H13" s="83"/>
      <c r="K13" s="28"/>
      <c r="L13" s="28"/>
      <c r="M13" s="28"/>
      <c r="N13" s="29"/>
      <c r="O13" s="30">
        <f>SUM(N7:N10)</f>
        <v>1470000</v>
      </c>
      <c r="P13" s="45">
        <f>SUM(Q7:Q10)</f>
        <v>0</v>
      </c>
      <c r="Q13" s="45"/>
      <c r="R13" s="45"/>
      <c r="S13" s="84"/>
      <c r="T13" s="85"/>
    </row>
    <row r="14" spans="1:20" ht="19.899999999999999" customHeight="1" thickTop="1" x14ac:dyDescent="0.25">
      <c r="B14" s="84"/>
      <c r="C14" s="25"/>
      <c r="D14" s="86"/>
      <c r="E14" s="25"/>
      <c r="F14" s="25"/>
      <c r="G14" s="41"/>
      <c r="H14" s="87"/>
      <c r="I14" s="87"/>
      <c r="J14" s="87"/>
      <c r="K14" s="50"/>
      <c r="L14" s="50"/>
      <c r="M14" s="55"/>
      <c r="N14" s="55"/>
      <c r="O14" s="50"/>
      <c r="P14" s="50"/>
      <c r="Q14" s="50"/>
    </row>
    <row r="15" spans="1:20" ht="19.899999999999999" customHeight="1" x14ac:dyDescent="0.25">
      <c r="B15" s="84"/>
      <c r="C15" s="25"/>
      <c r="D15" s="86"/>
      <c r="E15" s="25"/>
      <c r="F15" s="25"/>
      <c r="G15" s="41"/>
      <c r="H15" s="87"/>
      <c r="I15" s="87"/>
      <c r="J15" s="87"/>
      <c r="K15" s="50"/>
      <c r="L15" s="50"/>
      <c r="M15" s="55"/>
      <c r="N15" s="55"/>
      <c r="O15" s="50"/>
      <c r="P15" s="50"/>
      <c r="Q15" s="50"/>
    </row>
    <row r="16" spans="1:20" ht="19.899999999999999" customHeight="1" x14ac:dyDescent="0.25">
      <c r="B16" s="84"/>
      <c r="C16" s="25"/>
      <c r="D16" s="86"/>
      <c r="E16" s="25"/>
      <c r="F16" s="25"/>
      <c r="G16" s="41"/>
      <c r="H16" s="87"/>
      <c r="I16" s="87"/>
      <c r="J16" s="87"/>
      <c r="K16" s="50"/>
      <c r="L16" s="50"/>
      <c r="M16" s="55"/>
      <c r="N16" s="55"/>
      <c r="O16" s="50"/>
      <c r="P16" s="50"/>
      <c r="Q16" s="50"/>
    </row>
    <row r="17" spans="2:17" ht="19.899999999999999" customHeight="1" x14ac:dyDescent="0.25">
      <c r="B17" s="84"/>
      <c r="C17" s="25"/>
      <c r="D17" s="86"/>
      <c r="E17" s="25"/>
      <c r="F17" s="25"/>
      <c r="G17" s="41"/>
      <c r="H17" s="87"/>
      <c r="I17" s="87"/>
      <c r="J17" s="87"/>
      <c r="K17" s="50"/>
      <c r="L17" s="50"/>
      <c r="M17" s="55"/>
      <c r="N17" s="55"/>
      <c r="O17" s="50"/>
      <c r="P17" s="50"/>
      <c r="Q17" s="50"/>
    </row>
    <row r="18" spans="2:17" ht="19.899999999999999" customHeight="1" x14ac:dyDescent="0.25">
      <c r="B18" s="84"/>
      <c r="C18" s="25"/>
      <c r="D18" s="86"/>
      <c r="E18" s="25"/>
      <c r="F18" s="25"/>
      <c r="G18" s="41"/>
      <c r="H18" s="87"/>
      <c r="I18" s="87"/>
      <c r="J18" s="87"/>
      <c r="K18" s="50"/>
      <c r="L18" s="50"/>
      <c r="M18" s="55"/>
      <c r="N18" s="55"/>
      <c r="O18" s="50"/>
      <c r="P18" s="50"/>
      <c r="Q18" s="50"/>
    </row>
    <row r="19" spans="2:17" ht="19.899999999999999" customHeight="1" x14ac:dyDescent="0.25">
      <c r="B19" s="84"/>
      <c r="C19" s="25"/>
      <c r="D19" s="86"/>
      <c r="E19" s="25"/>
      <c r="F19" s="25"/>
      <c r="G19" s="41"/>
      <c r="H19" s="87"/>
      <c r="I19" s="87"/>
      <c r="J19" s="87"/>
      <c r="K19" s="50"/>
      <c r="L19" s="50"/>
      <c r="M19" s="55"/>
      <c r="N19" s="55"/>
      <c r="O19" s="50"/>
      <c r="P19" s="50"/>
      <c r="Q19" s="50"/>
    </row>
    <row r="20" spans="2:17" ht="19.899999999999999" customHeight="1" x14ac:dyDescent="0.25">
      <c r="B20" s="84"/>
      <c r="C20" s="25"/>
      <c r="D20" s="86"/>
      <c r="E20" s="25"/>
      <c r="F20" s="25"/>
      <c r="G20" s="41"/>
      <c r="H20" s="87"/>
      <c r="I20" s="87"/>
      <c r="J20" s="87"/>
      <c r="K20" s="50"/>
      <c r="L20" s="50"/>
      <c r="M20" s="55"/>
      <c r="N20" s="55"/>
      <c r="O20" s="50"/>
      <c r="P20" s="50"/>
      <c r="Q20" s="50"/>
    </row>
    <row r="21" spans="2:17" ht="19.899999999999999" customHeight="1" x14ac:dyDescent="0.25">
      <c r="B21" s="84"/>
      <c r="C21" s="25"/>
      <c r="D21" s="86"/>
      <c r="E21" s="25"/>
      <c r="F21" s="25"/>
      <c r="G21" s="41"/>
      <c r="H21" s="87"/>
      <c r="I21" s="87"/>
      <c r="J21" s="87"/>
      <c r="K21" s="50"/>
      <c r="L21" s="50"/>
      <c r="M21" s="55"/>
      <c r="N21" s="55"/>
      <c r="O21" s="50"/>
      <c r="P21" s="50"/>
      <c r="Q21" s="50"/>
    </row>
    <row r="22" spans="2:17" ht="19.899999999999999" customHeight="1" x14ac:dyDescent="0.25">
      <c r="B22" s="84"/>
      <c r="C22" s="25"/>
      <c r="D22" s="86"/>
      <c r="E22" s="25"/>
      <c r="F22" s="25"/>
      <c r="G22" s="41"/>
      <c r="H22" s="87"/>
      <c r="I22" s="87"/>
      <c r="J22" s="87"/>
      <c r="K22" s="50"/>
      <c r="L22" s="50"/>
      <c r="M22" s="55"/>
      <c r="N22" s="55"/>
      <c r="O22" s="50"/>
      <c r="P22" s="50"/>
      <c r="Q22" s="50"/>
    </row>
    <row r="23" spans="2:17" ht="19.899999999999999" customHeight="1" x14ac:dyDescent="0.25">
      <c r="B23" s="84"/>
      <c r="C23" s="25"/>
      <c r="D23" s="86"/>
      <c r="E23" s="25"/>
      <c r="F23" s="25"/>
      <c r="G23" s="41"/>
      <c r="H23" s="87"/>
      <c r="I23" s="87"/>
      <c r="J23" s="87"/>
      <c r="K23" s="50"/>
      <c r="L23" s="50"/>
      <c r="M23" s="55"/>
      <c r="N23" s="55"/>
      <c r="O23" s="50"/>
      <c r="P23" s="50"/>
      <c r="Q23" s="50"/>
    </row>
    <row r="24" spans="2:17" ht="19.899999999999999" customHeight="1" x14ac:dyDescent="0.25">
      <c r="B24" s="84"/>
      <c r="C24" s="25"/>
      <c r="D24" s="86"/>
      <c r="E24" s="25"/>
      <c r="F24" s="25"/>
      <c r="G24" s="41"/>
      <c r="H24" s="87"/>
      <c r="I24" s="87"/>
      <c r="J24" s="87"/>
      <c r="K24" s="50"/>
      <c r="L24" s="50"/>
      <c r="M24" s="55"/>
      <c r="N24" s="55"/>
      <c r="O24" s="50"/>
      <c r="P24" s="50"/>
      <c r="Q24" s="50"/>
    </row>
    <row r="25" spans="2:17" ht="19.899999999999999" customHeight="1" x14ac:dyDescent="0.25">
      <c r="B25" s="84"/>
      <c r="C25" s="25"/>
      <c r="D25" s="86"/>
      <c r="E25" s="25"/>
      <c r="F25" s="25"/>
      <c r="G25" s="41"/>
      <c r="H25" s="87"/>
      <c r="I25" s="87"/>
      <c r="J25" s="87"/>
      <c r="K25" s="50"/>
      <c r="L25" s="50"/>
      <c r="M25" s="55"/>
      <c r="N25" s="55"/>
      <c r="O25" s="50"/>
      <c r="P25" s="50"/>
      <c r="Q25" s="50"/>
    </row>
    <row r="26" spans="2:17" ht="19.899999999999999" customHeight="1" x14ac:dyDescent="0.25">
      <c r="B26" s="84"/>
      <c r="C26" s="25"/>
      <c r="D26" s="86"/>
      <c r="E26" s="25"/>
      <c r="F26" s="25"/>
      <c r="G26" s="41"/>
      <c r="H26" s="87"/>
      <c r="I26" s="87"/>
      <c r="J26" s="87"/>
      <c r="K26" s="50"/>
      <c r="L26" s="50"/>
      <c r="M26" s="55"/>
      <c r="N26" s="55"/>
      <c r="O26" s="50"/>
      <c r="P26" s="50"/>
      <c r="Q26" s="50"/>
    </row>
    <row r="27" spans="2:17" ht="19.899999999999999" customHeight="1" x14ac:dyDescent="0.25">
      <c r="B27" s="84"/>
      <c r="C27" s="25"/>
      <c r="D27" s="86"/>
      <c r="E27" s="25"/>
      <c r="F27" s="25"/>
      <c r="G27" s="41"/>
      <c r="H27" s="87"/>
      <c r="I27" s="87"/>
      <c r="J27" s="87"/>
      <c r="K27" s="50"/>
      <c r="L27" s="50"/>
      <c r="M27" s="55"/>
      <c r="N27" s="55"/>
      <c r="O27" s="50"/>
      <c r="P27" s="50"/>
      <c r="Q27" s="50"/>
    </row>
    <row r="28" spans="2:17" ht="19.899999999999999" customHeight="1" x14ac:dyDescent="0.25">
      <c r="B28" s="84"/>
      <c r="C28" s="25"/>
      <c r="D28" s="86"/>
      <c r="E28" s="25"/>
      <c r="F28" s="25"/>
      <c r="G28" s="41"/>
      <c r="H28" s="87"/>
      <c r="I28" s="87"/>
      <c r="J28" s="87"/>
      <c r="K28" s="50"/>
      <c r="L28" s="50"/>
      <c r="M28" s="55"/>
      <c r="N28" s="55"/>
      <c r="O28" s="50"/>
      <c r="P28" s="50"/>
      <c r="Q28" s="50"/>
    </row>
    <row r="29" spans="2:17" ht="19.899999999999999" customHeight="1" x14ac:dyDescent="0.25">
      <c r="B29" s="84"/>
      <c r="C29" s="25"/>
      <c r="D29" s="86"/>
      <c r="E29" s="25"/>
      <c r="F29" s="25"/>
      <c r="G29" s="41"/>
      <c r="H29" s="87"/>
      <c r="I29" s="87"/>
      <c r="J29" s="87"/>
      <c r="K29" s="50"/>
      <c r="L29" s="50"/>
      <c r="M29" s="55"/>
      <c r="N29" s="55"/>
      <c r="O29" s="50"/>
      <c r="P29" s="50"/>
      <c r="Q29" s="50"/>
    </row>
    <row r="30" spans="2:17" ht="19.899999999999999" customHeight="1" x14ac:dyDescent="0.25">
      <c r="B30" s="84"/>
      <c r="C30" s="25"/>
      <c r="D30" s="86"/>
      <c r="E30" s="25"/>
      <c r="F30" s="25"/>
      <c r="G30" s="41"/>
      <c r="H30" s="87"/>
      <c r="I30" s="87"/>
      <c r="J30" s="87"/>
      <c r="K30" s="50"/>
      <c r="L30" s="50"/>
      <c r="M30" s="55"/>
      <c r="N30" s="55"/>
      <c r="O30" s="50"/>
      <c r="P30" s="50"/>
      <c r="Q30" s="50"/>
    </row>
    <row r="31" spans="2:17" ht="19.899999999999999" customHeight="1" x14ac:dyDescent="0.25">
      <c r="B31" s="84"/>
      <c r="C31" s="25"/>
      <c r="D31" s="86"/>
      <c r="E31" s="25"/>
      <c r="F31" s="25"/>
      <c r="G31" s="41"/>
      <c r="H31" s="87"/>
      <c r="I31" s="87"/>
      <c r="J31" s="87"/>
      <c r="K31" s="50"/>
      <c r="L31" s="50"/>
      <c r="M31" s="55"/>
      <c r="N31" s="55"/>
      <c r="O31" s="50"/>
      <c r="P31" s="50"/>
      <c r="Q31" s="50"/>
    </row>
    <row r="32" spans="2:17" ht="19.899999999999999" customHeight="1" x14ac:dyDescent="0.25">
      <c r="B32" s="84"/>
      <c r="C32" s="25"/>
      <c r="D32" s="86"/>
      <c r="E32" s="25"/>
      <c r="F32" s="25"/>
      <c r="G32" s="41"/>
      <c r="H32" s="87"/>
      <c r="I32" s="87"/>
      <c r="J32" s="87"/>
      <c r="K32" s="50"/>
      <c r="L32" s="50"/>
      <c r="M32" s="55"/>
      <c r="N32" s="55"/>
      <c r="O32" s="50"/>
      <c r="P32" s="50"/>
      <c r="Q32" s="50"/>
    </row>
    <row r="33" spans="2:17" ht="19.899999999999999" customHeight="1" x14ac:dyDescent="0.25">
      <c r="B33" s="84"/>
      <c r="C33" s="25"/>
      <c r="D33" s="86"/>
      <c r="E33" s="25"/>
      <c r="F33" s="25"/>
      <c r="G33" s="41"/>
      <c r="H33" s="87"/>
      <c r="I33" s="87"/>
      <c r="J33" s="87"/>
      <c r="K33" s="50"/>
      <c r="L33" s="50"/>
      <c r="M33" s="55"/>
      <c r="N33" s="55"/>
      <c r="O33" s="50"/>
      <c r="P33" s="50"/>
      <c r="Q33" s="50"/>
    </row>
    <row r="34" spans="2:17" ht="19.899999999999999" customHeight="1" x14ac:dyDescent="0.25">
      <c r="B34" s="84"/>
      <c r="C34" s="25"/>
      <c r="D34" s="86"/>
      <c r="E34" s="25"/>
      <c r="F34" s="25"/>
      <c r="G34" s="41"/>
      <c r="H34" s="87"/>
      <c r="I34" s="87"/>
      <c r="J34" s="87"/>
      <c r="K34" s="50"/>
      <c r="L34" s="50"/>
      <c r="M34" s="55"/>
      <c r="N34" s="55"/>
      <c r="O34" s="50"/>
      <c r="P34" s="50"/>
      <c r="Q34" s="50"/>
    </row>
    <row r="35" spans="2:17" ht="19.899999999999999" customHeight="1" x14ac:dyDescent="0.25">
      <c r="B35" s="84"/>
      <c r="C35" s="25"/>
      <c r="D35" s="86"/>
      <c r="E35" s="25"/>
      <c r="F35" s="25"/>
      <c r="G35" s="41"/>
      <c r="H35" s="87"/>
      <c r="I35" s="87"/>
      <c r="J35" s="87"/>
      <c r="K35" s="50"/>
      <c r="L35" s="50"/>
      <c r="M35" s="55"/>
      <c r="N35" s="55"/>
      <c r="O35" s="50"/>
      <c r="P35" s="50"/>
      <c r="Q35" s="50"/>
    </row>
    <row r="36" spans="2:17" ht="19.899999999999999" customHeight="1" x14ac:dyDescent="0.25">
      <c r="B36" s="84"/>
      <c r="C36" s="25"/>
      <c r="D36" s="86"/>
      <c r="E36" s="25"/>
      <c r="F36" s="25"/>
      <c r="G36" s="41"/>
      <c r="H36" s="87"/>
      <c r="I36" s="87"/>
      <c r="J36" s="87"/>
      <c r="K36" s="50"/>
      <c r="L36" s="50"/>
      <c r="M36" s="55"/>
      <c r="N36" s="55"/>
      <c r="O36" s="50"/>
      <c r="P36" s="50"/>
      <c r="Q36" s="50"/>
    </row>
    <row r="37" spans="2:17" ht="19.899999999999999" customHeight="1" x14ac:dyDescent="0.25">
      <c r="B37" s="84"/>
      <c r="C37" s="25"/>
      <c r="D37" s="86"/>
      <c r="E37" s="25"/>
      <c r="F37" s="25"/>
      <c r="G37" s="41"/>
      <c r="H37" s="87"/>
      <c r="I37" s="87"/>
      <c r="J37" s="87"/>
      <c r="K37" s="50"/>
      <c r="L37" s="50"/>
      <c r="M37" s="55"/>
      <c r="N37" s="55"/>
      <c r="O37" s="50"/>
      <c r="P37" s="50"/>
      <c r="Q37" s="50"/>
    </row>
    <row r="38" spans="2:17" ht="19.899999999999999" customHeight="1" x14ac:dyDescent="0.25">
      <c r="B38" s="84"/>
      <c r="C38" s="25"/>
      <c r="D38" s="86"/>
      <c r="E38" s="25"/>
      <c r="F38" s="25"/>
      <c r="G38" s="41"/>
      <c r="H38" s="87"/>
      <c r="I38" s="87"/>
      <c r="J38" s="87"/>
      <c r="K38" s="50"/>
      <c r="L38" s="50"/>
      <c r="M38" s="55"/>
      <c r="N38" s="55"/>
      <c r="O38" s="50"/>
      <c r="P38" s="50"/>
      <c r="Q38" s="50"/>
    </row>
    <row r="39" spans="2:17" ht="19.899999999999999" customHeight="1" x14ac:dyDescent="0.25">
      <c r="B39" s="84"/>
      <c r="C39" s="25"/>
      <c r="D39" s="86"/>
      <c r="E39" s="25"/>
      <c r="F39" s="25"/>
      <c r="G39" s="41"/>
      <c r="H39" s="87"/>
      <c r="I39" s="87"/>
      <c r="J39" s="87"/>
      <c r="K39" s="50"/>
      <c r="L39" s="50"/>
      <c r="M39" s="55"/>
      <c r="N39" s="55"/>
      <c r="O39" s="50"/>
      <c r="P39" s="50"/>
      <c r="Q39" s="50"/>
    </row>
    <row r="40" spans="2:17" ht="19.899999999999999" customHeight="1" x14ac:dyDescent="0.25">
      <c r="B40" s="84"/>
      <c r="C40" s="25"/>
      <c r="D40" s="86"/>
      <c r="E40" s="25"/>
      <c r="F40" s="25"/>
      <c r="G40" s="41"/>
      <c r="H40" s="87"/>
      <c r="I40" s="87"/>
      <c r="J40" s="87"/>
      <c r="K40" s="50"/>
      <c r="L40" s="50"/>
      <c r="M40" s="55"/>
      <c r="N40" s="55"/>
      <c r="O40" s="50"/>
      <c r="P40" s="50"/>
      <c r="Q40" s="50"/>
    </row>
    <row r="41" spans="2:17" ht="19.899999999999999" customHeight="1" x14ac:dyDescent="0.25">
      <c r="B41" s="84"/>
      <c r="C41" s="25"/>
      <c r="D41" s="86"/>
      <c r="E41" s="25"/>
      <c r="F41" s="25"/>
      <c r="G41" s="41"/>
      <c r="H41" s="87"/>
      <c r="I41" s="87"/>
      <c r="J41" s="87"/>
      <c r="K41" s="50"/>
      <c r="L41" s="50"/>
      <c r="M41" s="55"/>
      <c r="N41" s="55"/>
      <c r="O41" s="50"/>
      <c r="P41" s="50"/>
      <c r="Q41" s="50"/>
    </row>
    <row r="42" spans="2:17" ht="19.899999999999999" customHeight="1" x14ac:dyDescent="0.25">
      <c r="B42" s="84"/>
      <c r="C42" s="25"/>
      <c r="D42" s="86"/>
      <c r="E42" s="25"/>
      <c r="F42" s="25"/>
      <c r="G42" s="41"/>
      <c r="H42" s="87"/>
      <c r="I42" s="87"/>
      <c r="J42" s="87"/>
      <c r="K42" s="50"/>
      <c r="L42" s="50"/>
      <c r="M42" s="55"/>
      <c r="N42" s="55"/>
      <c r="O42" s="50"/>
      <c r="P42" s="50"/>
      <c r="Q42" s="50"/>
    </row>
    <row r="43" spans="2:17" ht="19.899999999999999" customHeight="1" x14ac:dyDescent="0.25">
      <c r="B43" s="84"/>
      <c r="C43" s="25"/>
      <c r="D43" s="86"/>
      <c r="E43" s="25"/>
      <c r="F43" s="25"/>
      <c r="G43" s="41"/>
      <c r="H43" s="87"/>
      <c r="I43" s="87"/>
      <c r="J43" s="87"/>
      <c r="K43" s="50"/>
      <c r="L43" s="50"/>
      <c r="M43" s="55"/>
      <c r="N43" s="55"/>
      <c r="O43" s="50"/>
      <c r="P43" s="50"/>
      <c r="Q43" s="50"/>
    </row>
    <row r="44" spans="2:17" ht="19.899999999999999" customHeight="1" x14ac:dyDescent="0.25">
      <c r="B44" s="84"/>
      <c r="C44" s="25"/>
      <c r="D44" s="86"/>
      <c r="E44" s="25"/>
      <c r="F44" s="25"/>
      <c r="G44" s="41"/>
      <c r="H44" s="87"/>
      <c r="I44" s="87"/>
      <c r="J44" s="87"/>
      <c r="K44" s="50"/>
      <c r="L44" s="50"/>
      <c r="M44" s="55"/>
      <c r="N44" s="55"/>
      <c r="O44" s="50"/>
      <c r="P44" s="50"/>
      <c r="Q44" s="50"/>
    </row>
    <row r="45" spans="2:17" ht="19.899999999999999" customHeight="1" x14ac:dyDescent="0.25">
      <c r="B45" s="84"/>
      <c r="C45" s="25"/>
      <c r="D45" s="86"/>
      <c r="E45" s="25"/>
      <c r="F45" s="25"/>
      <c r="G45" s="41"/>
      <c r="H45" s="87"/>
      <c r="I45" s="87"/>
      <c r="J45" s="87"/>
      <c r="K45" s="50"/>
      <c r="L45" s="50"/>
      <c r="M45" s="55"/>
      <c r="N45" s="55"/>
      <c r="O45" s="50"/>
      <c r="P45" s="50"/>
      <c r="Q45" s="50"/>
    </row>
    <row r="46" spans="2:17" ht="19.899999999999999" customHeight="1" x14ac:dyDescent="0.25">
      <c r="B46" s="84"/>
      <c r="C46" s="25"/>
      <c r="D46" s="86"/>
      <c r="E46" s="25"/>
      <c r="F46" s="25"/>
      <c r="G46" s="41"/>
      <c r="H46" s="87"/>
      <c r="I46" s="87"/>
      <c r="J46" s="87"/>
      <c r="K46" s="50"/>
      <c r="L46" s="50"/>
      <c r="M46" s="55"/>
      <c r="N46" s="55"/>
      <c r="O46" s="50"/>
      <c r="P46" s="50"/>
      <c r="Q46" s="50"/>
    </row>
    <row r="47" spans="2:17" ht="19.899999999999999" customHeight="1" x14ac:dyDescent="0.25">
      <c r="B47" s="84"/>
      <c r="C47" s="25"/>
      <c r="D47" s="86"/>
      <c r="E47" s="25"/>
      <c r="F47" s="25"/>
      <c r="G47" s="41"/>
      <c r="H47" s="87"/>
      <c r="I47" s="87"/>
      <c r="J47" s="87"/>
      <c r="K47" s="50"/>
      <c r="L47" s="50"/>
      <c r="M47" s="55"/>
      <c r="N47" s="55"/>
      <c r="O47" s="50"/>
      <c r="P47" s="50"/>
      <c r="Q47" s="50"/>
    </row>
    <row r="48" spans="2:17" ht="19.899999999999999" customHeight="1" x14ac:dyDescent="0.25">
      <c r="B48" s="84"/>
      <c r="C48" s="25"/>
      <c r="D48" s="86"/>
      <c r="E48" s="25"/>
      <c r="F48" s="25"/>
      <c r="G48" s="41"/>
      <c r="H48" s="87"/>
      <c r="I48" s="87"/>
      <c r="J48" s="87"/>
      <c r="K48" s="50"/>
      <c r="L48" s="50"/>
      <c r="M48" s="55"/>
      <c r="N48" s="55"/>
      <c r="O48" s="50"/>
      <c r="P48" s="50"/>
      <c r="Q48" s="50"/>
    </row>
    <row r="49" spans="2:17" ht="19.899999999999999" customHeight="1" x14ac:dyDescent="0.25">
      <c r="B49" s="84"/>
      <c r="C49" s="25"/>
      <c r="D49" s="86"/>
      <c r="E49" s="25"/>
      <c r="F49" s="25"/>
      <c r="G49" s="41"/>
      <c r="H49" s="87"/>
      <c r="I49" s="87"/>
      <c r="J49" s="87"/>
      <c r="K49" s="50"/>
      <c r="L49" s="50"/>
      <c r="M49" s="55"/>
      <c r="N49" s="55"/>
      <c r="O49" s="50"/>
      <c r="P49" s="50"/>
      <c r="Q49" s="50"/>
    </row>
    <row r="50" spans="2:17" ht="19.899999999999999" customHeight="1" x14ac:dyDescent="0.25">
      <c r="B50" s="84"/>
      <c r="C50" s="25"/>
      <c r="D50" s="86"/>
      <c r="E50" s="25"/>
      <c r="F50" s="25"/>
      <c r="G50" s="41"/>
      <c r="H50" s="87"/>
      <c r="I50" s="87"/>
      <c r="J50" s="87"/>
      <c r="K50" s="50"/>
      <c r="L50" s="50"/>
      <c r="M50" s="55"/>
      <c r="N50" s="55"/>
      <c r="O50" s="50"/>
      <c r="P50" s="50"/>
      <c r="Q50" s="50"/>
    </row>
    <row r="51" spans="2:17" ht="19.899999999999999" customHeight="1" x14ac:dyDescent="0.25">
      <c r="B51" s="84"/>
      <c r="C51" s="25"/>
      <c r="D51" s="86"/>
      <c r="E51" s="25"/>
      <c r="F51" s="25"/>
      <c r="G51" s="41"/>
      <c r="H51" s="87"/>
      <c r="I51" s="87"/>
      <c r="J51" s="87"/>
      <c r="K51" s="50"/>
      <c r="L51" s="50"/>
      <c r="M51" s="55"/>
      <c r="N51" s="55"/>
      <c r="O51" s="50"/>
      <c r="P51" s="50"/>
      <c r="Q51" s="50"/>
    </row>
    <row r="52" spans="2:17" ht="19.899999999999999" customHeight="1" x14ac:dyDescent="0.25">
      <c r="B52" s="84"/>
      <c r="C52" s="25"/>
      <c r="D52" s="86"/>
      <c r="E52" s="25"/>
      <c r="F52" s="25"/>
      <c r="G52" s="41"/>
      <c r="H52" s="87"/>
      <c r="I52" s="87"/>
      <c r="J52" s="87"/>
      <c r="K52" s="50"/>
      <c r="L52" s="50"/>
      <c r="M52" s="55"/>
      <c r="N52" s="55"/>
      <c r="O52" s="50"/>
      <c r="P52" s="50"/>
      <c r="Q52" s="50"/>
    </row>
    <row r="53" spans="2:17" ht="19.899999999999999" customHeight="1" x14ac:dyDescent="0.25">
      <c r="B53" s="84"/>
      <c r="C53" s="25"/>
      <c r="D53" s="86"/>
      <c r="E53" s="25"/>
      <c r="F53" s="25"/>
      <c r="G53" s="41"/>
      <c r="H53" s="87"/>
      <c r="I53" s="87"/>
      <c r="J53" s="87"/>
      <c r="K53" s="50"/>
      <c r="L53" s="50"/>
      <c r="M53" s="55"/>
      <c r="N53" s="55"/>
      <c r="O53" s="50"/>
      <c r="P53" s="50"/>
      <c r="Q53" s="50"/>
    </row>
    <row r="54" spans="2:17" ht="19.899999999999999" customHeight="1" x14ac:dyDescent="0.25">
      <c r="B54" s="84"/>
      <c r="C54" s="25"/>
      <c r="D54" s="86"/>
      <c r="E54" s="25"/>
      <c r="F54" s="25"/>
      <c r="G54" s="41"/>
      <c r="H54" s="87"/>
      <c r="I54" s="87"/>
      <c r="J54" s="87"/>
      <c r="K54" s="50"/>
      <c r="L54" s="50"/>
      <c r="M54" s="55"/>
      <c r="N54" s="55"/>
      <c r="O54" s="50"/>
      <c r="P54" s="50"/>
      <c r="Q54" s="50"/>
    </row>
    <row r="55" spans="2:17" ht="19.899999999999999" customHeight="1" x14ac:dyDescent="0.25">
      <c r="B55" s="84"/>
      <c r="C55" s="25"/>
      <c r="D55" s="86"/>
      <c r="E55" s="25"/>
      <c r="F55" s="25"/>
      <c r="G55" s="41"/>
      <c r="H55" s="87"/>
      <c r="I55" s="87"/>
      <c r="J55" s="87"/>
      <c r="K55" s="50"/>
      <c r="L55" s="50"/>
      <c r="M55" s="55"/>
      <c r="N55" s="55"/>
      <c r="O55" s="50"/>
      <c r="P55" s="50"/>
      <c r="Q55" s="50"/>
    </row>
    <row r="56" spans="2:17" ht="19.899999999999999" customHeight="1" x14ac:dyDescent="0.25">
      <c r="B56" s="84"/>
      <c r="C56" s="25"/>
      <c r="D56" s="86"/>
      <c r="E56" s="25"/>
      <c r="F56" s="25"/>
      <c r="G56" s="41"/>
      <c r="H56" s="87"/>
      <c r="I56" s="87"/>
      <c r="J56" s="87"/>
      <c r="K56" s="50"/>
      <c r="L56" s="50"/>
      <c r="M56" s="55"/>
      <c r="N56" s="55"/>
      <c r="O56" s="50"/>
      <c r="P56" s="50"/>
      <c r="Q56" s="50"/>
    </row>
    <row r="57" spans="2:17" ht="19.899999999999999" customHeight="1" x14ac:dyDescent="0.25">
      <c r="B57" s="84"/>
      <c r="C57" s="25"/>
      <c r="D57" s="86"/>
      <c r="E57" s="25"/>
      <c r="F57" s="25"/>
      <c r="G57" s="41"/>
      <c r="H57" s="87"/>
      <c r="I57" s="87"/>
      <c r="J57" s="87"/>
      <c r="K57" s="50"/>
      <c r="L57" s="50"/>
      <c r="M57" s="55"/>
      <c r="N57" s="55"/>
      <c r="O57" s="50"/>
      <c r="P57" s="50"/>
      <c r="Q57" s="50"/>
    </row>
    <row r="58" spans="2:17" ht="19.899999999999999" customHeight="1" x14ac:dyDescent="0.25">
      <c r="B58" s="84"/>
      <c r="C58" s="25"/>
      <c r="D58" s="86"/>
      <c r="E58" s="25"/>
      <c r="F58" s="25"/>
      <c r="G58" s="41"/>
      <c r="H58" s="87"/>
      <c r="I58" s="87"/>
      <c r="J58" s="87"/>
      <c r="K58" s="50"/>
      <c r="L58" s="50"/>
      <c r="M58" s="55"/>
      <c r="N58" s="55"/>
      <c r="O58" s="50"/>
      <c r="P58" s="50"/>
      <c r="Q58" s="50"/>
    </row>
    <row r="59" spans="2:17" ht="19.899999999999999" customHeight="1" x14ac:dyDescent="0.25">
      <c r="B59" s="84"/>
      <c r="C59" s="25"/>
      <c r="D59" s="86"/>
      <c r="E59" s="25"/>
      <c r="F59" s="25"/>
      <c r="G59" s="41"/>
      <c r="H59" s="87"/>
      <c r="I59" s="87"/>
      <c r="J59" s="87"/>
      <c r="K59" s="50"/>
      <c r="L59" s="50"/>
      <c r="M59" s="55"/>
      <c r="N59" s="55"/>
      <c r="O59" s="50"/>
      <c r="P59" s="50"/>
      <c r="Q59" s="50"/>
    </row>
    <row r="60" spans="2:17" ht="19.899999999999999" customHeight="1" x14ac:dyDescent="0.25">
      <c r="B60" s="84"/>
      <c r="C60" s="25"/>
      <c r="D60" s="86"/>
      <c r="E60" s="25"/>
      <c r="F60" s="25"/>
      <c r="G60" s="41"/>
      <c r="H60" s="87"/>
      <c r="I60" s="87"/>
      <c r="J60" s="87"/>
      <c r="K60" s="50"/>
      <c r="L60" s="50"/>
      <c r="M60" s="55"/>
      <c r="N60" s="55"/>
      <c r="O60" s="50"/>
      <c r="P60" s="50"/>
      <c r="Q60" s="50"/>
    </row>
    <row r="61" spans="2:17" ht="19.899999999999999" customHeight="1" x14ac:dyDescent="0.25">
      <c r="B61" s="84"/>
      <c r="C61" s="25"/>
      <c r="D61" s="86"/>
      <c r="E61" s="25"/>
      <c r="F61" s="25"/>
      <c r="G61" s="41"/>
      <c r="H61" s="87"/>
      <c r="I61" s="87"/>
      <c r="J61" s="87"/>
      <c r="K61" s="50"/>
      <c r="L61" s="50"/>
      <c r="M61" s="55"/>
      <c r="N61" s="55"/>
      <c r="O61" s="50"/>
      <c r="P61" s="50"/>
      <c r="Q61" s="50"/>
    </row>
    <row r="62" spans="2:17" ht="19.899999999999999" customHeight="1" x14ac:dyDescent="0.25">
      <c r="B62" s="84"/>
      <c r="C62" s="25"/>
      <c r="D62" s="86"/>
      <c r="E62" s="25"/>
      <c r="F62" s="25"/>
      <c r="G62" s="41"/>
      <c r="H62" s="87"/>
      <c r="I62" s="87"/>
      <c r="J62" s="87"/>
      <c r="K62" s="50"/>
      <c r="L62" s="50"/>
      <c r="M62" s="55"/>
      <c r="N62" s="55"/>
      <c r="O62" s="50"/>
      <c r="P62" s="50"/>
      <c r="Q62" s="50"/>
    </row>
    <row r="63" spans="2:17" ht="19.899999999999999" customHeight="1" x14ac:dyDescent="0.25">
      <c r="B63" s="84"/>
      <c r="C63" s="25"/>
      <c r="D63" s="86"/>
      <c r="E63" s="25"/>
      <c r="F63" s="25"/>
      <c r="G63" s="41"/>
      <c r="H63" s="87"/>
      <c r="I63" s="87"/>
      <c r="J63" s="87"/>
      <c r="K63" s="50"/>
      <c r="L63" s="50"/>
      <c r="M63" s="55"/>
      <c r="N63" s="55"/>
      <c r="O63" s="50"/>
      <c r="P63" s="50"/>
      <c r="Q63" s="50"/>
    </row>
    <row r="64" spans="2:17" ht="19.899999999999999" customHeight="1" x14ac:dyDescent="0.25">
      <c r="B64" s="84"/>
      <c r="C64" s="25"/>
      <c r="D64" s="86"/>
      <c r="E64" s="25"/>
      <c r="F64" s="25"/>
      <c r="G64" s="41"/>
      <c r="H64" s="87"/>
      <c r="I64" s="87"/>
      <c r="J64" s="87"/>
      <c r="K64" s="50"/>
      <c r="L64" s="50"/>
      <c r="M64" s="55"/>
      <c r="N64" s="55"/>
      <c r="O64" s="50"/>
      <c r="P64" s="50"/>
      <c r="Q64" s="50"/>
    </row>
    <row r="65" spans="2:17" ht="19.899999999999999" customHeight="1" x14ac:dyDescent="0.25">
      <c r="B65" s="84"/>
      <c r="C65" s="25"/>
      <c r="D65" s="86"/>
      <c r="E65" s="25"/>
      <c r="F65" s="25"/>
      <c r="G65" s="41"/>
      <c r="H65" s="87"/>
      <c r="I65" s="87"/>
      <c r="J65" s="87"/>
      <c r="K65" s="50"/>
      <c r="L65" s="50"/>
      <c r="M65" s="55"/>
      <c r="N65" s="55"/>
      <c r="O65" s="50"/>
      <c r="P65" s="50"/>
      <c r="Q65" s="50"/>
    </row>
    <row r="66" spans="2:17" ht="19.899999999999999" customHeight="1" x14ac:dyDescent="0.25">
      <c r="B66" s="84"/>
      <c r="C66" s="25"/>
      <c r="D66" s="86"/>
      <c r="E66" s="25"/>
      <c r="F66" s="25"/>
      <c r="G66" s="41"/>
      <c r="H66" s="87"/>
      <c r="I66" s="87"/>
      <c r="J66" s="87"/>
      <c r="K66" s="50"/>
      <c r="L66" s="50"/>
      <c r="M66" s="55"/>
      <c r="N66" s="55"/>
      <c r="O66" s="50"/>
      <c r="P66" s="50"/>
      <c r="Q66" s="50"/>
    </row>
    <row r="67" spans="2:17" ht="19.899999999999999" customHeight="1" x14ac:dyDescent="0.25">
      <c r="B67" s="84"/>
      <c r="C67" s="25"/>
      <c r="D67" s="86"/>
      <c r="E67" s="25"/>
      <c r="F67" s="25"/>
      <c r="G67" s="41"/>
      <c r="H67" s="87"/>
      <c r="I67" s="87"/>
      <c r="J67" s="87"/>
      <c r="K67" s="50"/>
      <c r="L67" s="50"/>
      <c r="M67" s="55"/>
      <c r="N67" s="55"/>
      <c r="O67" s="50"/>
      <c r="P67" s="50"/>
      <c r="Q67" s="50"/>
    </row>
    <row r="68" spans="2:17" ht="19.899999999999999" customHeight="1" x14ac:dyDescent="0.25">
      <c r="B68" s="84"/>
      <c r="C68" s="25"/>
      <c r="D68" s="86"/>
      <c r="E68" s="25"/>
      <c r="F68" s="25"/>
      <c r="G68" s="41"/>
      <c r="H68" s="87"/>
      <c r="I68" s="87"/>
      <c r="J68" s="87"/>
      <c r="K68" s="50"/>
      <c r="L68" s="50"/>
      <c r="M68" s="55"/>
      <c r="N68" s="55"/>
      <c r="O68" s="50"/>
      <c r="P68" s="50"/>
      <c r="Q68" s="50"/>
    </row>
    <row r="69" spans="2:17" ht="19.899999999999999" customHeight="1" x14ac:dyDescent="0.25">
      <c r="B69" s="84"/>
      <c r="C69" s="25"/>
      <c r="D69" s="86"/>
      <c r="E69" s="25"/>
      <c r="F69" s="25"/>
      <c r="G69" s="41"/>
      <c r="H69" s="87"/>
      <c r="I69" s="87"/>
      <c r="J69" s="87"/>
      <c r="K69" s="50"/>
      <c r="L69" s="50"/>
      <c r="M69" s="55"/>
      <c r="N69" s="55"/>
      <c r="O69" s="50"/>
      <c r="P69" s="50"/>
      <c r="Q69" s="50"/>
    </row>
    <row r="70" spans="2:17" ht="19.899999999999999" customHeight="1" x14ac:dyDescent="0.25">
      <c r="B70" s="84"/>
      <c r="C70" s="25"/>
      <c r="D70" s="86"/>
      <c r="E70" s="25"/>
      <c r="F70" s="25"/>
      <c r="G70" s="41"/>
      <c r="H70" s="87"/>
      <c r="I70" s="87"/>
      <c r="J70" s="87"/>
      <c r="K70" s="50"/>
      <c r="L70" s="50"/>
      <c r="M70" s="55"/>
      <c r="N70" s="55"/>
      <c r="O70" s="50"/>
      <c r="P70" s="50"/>
      <c r="Q70" s="50"/>
    </row>
    <row r="71" spans="2:17" ht="19.899999999999999" customHeight="1" x14ac:dyDescent="0.25">
      <c r="B71" s="84"/>
      <c r="C71" s="25"/>
      <c r="D71" s="86"/>
      <c r="E71" s="25"/>
      <c r="F71" s="25"/>
      <c r="G71" s="41"/>
      <c r="H71" s="87"/>
      <c r="I71" s="87"/>
      <c r="J71" s="87"/>
      <c r="K71" s="50"/>
      <c r="L71" s="50"/>
      <c r="M71" s="55"/>
      <c r="N71" s="55"/>
      <c r="O71" s="50"/>
      <c r="P71" s="50"/>
      <c r="Q71" s="50"/>
    </row>
    <row r="72" spans="2:17" ht="19.899999999999999" customHeight="1" x14ac:dyDescent="0.25">
      <c r="B72" s="84"/>
      <c r="C72" s="25"/>
      <c r="D72" s="86"/>
      <c r="E72" s="25"/>
      <c r="F72" s="25"/>
      <c r="G72" s="41"/>
      <c r="H72" s="87"/>
      <c r="I72" s="87"/>
      <c r="J72" s="87"/>
      <c r="K72" s="50"/>
      <c r="L72" s="50"/>
      <c r="M72" s="55"/>
      <c r="N72" s="55"/>
      <c r="O72" s="50"/>
      <c r="P72" s="50"/>
      <c r="Q72" s="50"/>
    </row>
    <row r="73" spans="2:17" ht="19.899999999999999" customHeight="1" x14ac:dyDescent="0.25">
      <c r="B73" s="84"/>
      <c r="C73" s="25"/>
      <c r="D73" s="86"/>
      <c r="E73" s="25"/>
      <c r="F73" s="25"/>
      <c r="G73" s="41"/>
      <c r="H73" s="87"/>
      <c r="I73" s="87"/>
      <c r="J73" s="87"/>
      <c r="K73" s="50"/>
      <c r="L73" s="50"/>
      <c r="M73" s="55"/>
      <c r="N73" s="55"/>
      <c r="O73" s="50"/>
      <c r="P73" s="50"/>
      <c r="Q73" s="50"/>
    </row>
    <row r="74" spans="2:17" ht="19.899999999999999" customHeight="1" x14ac:dyDescent="0.25">
      <c r="B74" s="84"/>
      <c r="C74" s="25"/>
      <c r="D74" s="86"/>
      <c r="E74" s="25"/>
      <c r="F74" s="25"/>
      <c r="G74" s="41"/>
      <c r="H74" s="87"/>
      <c r="I74" s="87"/>
      <c r="J74" s="87"/>
      <c r="K74" s="50"/>
      <c r="L74" s="50"/>
      <c r="M74" s="55"/>
      <c r="N74" s="55"/>
      <c r="O74" s="50"/>
      <c r="P74" s="50"/>
      <c r="Q74" s="50"/>
    </row>
    <row r="75" spans="2:17" ht="19.899999999999999" customHeight="1" x14ac:dyDescent="0.25">
      <c r="B75" s="84"/>
      <c r="C75" s="25"/>
      <c r="D75" s="86"/>
      <c r="E75" s="25"/>
      <c r="F75" s="25"/>
      <c r="G75" s="41"/>
      <c r="H75" s="87"/>
      <c r="I75" s="87"/>
      <c r="J75" s="87"/>
      <c r="K75" s="50"/>
      <c r="L75" s="50"/>
      <c r="M75" s="55"/>
      <c r="N75" s="55"/>
      <c r="O75" s="50"/>
      <c r="P75" s="50"/>
      <c r="Q75" s="50"/>
    </row>
    <row r="76" spans="2:17" ht="19.899999999999999" customHeight="1" x14ac:dyDescent="0.25">
      <c r="B76" s="84"/>
      <c r="C76" s="25"/>
      <c r="D76" s="86"/>
      <c r="E76" s="25"/>
      <c r="F76" s="25"/>
      <c r="G76" s="41"/>
      <c r="H76" s="87"/>
      <c r="I76" s="87"/>
      <c r="J76" s="87"/>
      <c r="K76" s="50"/>
      <c r="L76" s="50"/>
      <c r="M76" s="55"/>
      <c r="N76" s="55"/>
      <c r="O76" s="50"/>
      <c r="P76" s="50"/>
      <c r="Q76" s="50"/>
    </row>
    <row r="77" spans="2:17" ht="19.899999999999999" customHeight="1" x14ac:dyDescent="0.25">
      <c r="B77" s="84"/>
      <c r="C77" s="25"/>
      <c r="D77" s="86"/>
      <c r="E77" s="25"/>
      <c r="F77" s="25"/>
      <c r="G77" s="41"/>
      <c r="H77" s="87"/>
      <c r="I77" s="87"/>
      <c r="J77" s="87"/>
      <c r="K77" s="50"/>
      <c r="L77" s="50"/>
      <c r="M77" s="55"/>
      <c r="N77" s="55"/>
      <c r="O77" s="50"/>
      <c r="P77" s="50"/>
      <c r="Q77" s="50"/>
    </row>
    <row r="78" spans="2:17" ht="19.899999999999999" customHeight="1" x14ac:dyDescent="0.25">
      <c r="B78" s="84"/>
      <c r="C78" s="25"/>
      <c r="D78" s="86"/>
      <c r="E78" s="25"/>
      <c r="F78" s="25"/>
      <c r="G78" s="41"/>
      <c r="H78" s="87"/>
      <c r="I78" s="87"/>
      <c r="J78" s="87"/>
      <c r="K78" s="50"/>
      <c r="L78" s="50"/>
      <c r="M78" s="55"/>
      <c r="N78" s="55"/>
      <c r="O78" s="50"/>
      <c r="P78" s="50"/>
      <c r="Q78" s="50"/>
    </row>
    <row r="79" spans="2:17" ht="19.899999999999999" customHeight="1" x14ac:dyDescent="0.25">
      <c r="B79" s="84"/>
      <c r="C79" s="25"/>
      <c r="D79" s="86"/>
      <c r="E79" s="25"/>
      <c r="F79" s="25"/>
      <c r="G79" s="41"/>
      <c r="H79" s="87"/>
      <c r="I79" s="87"/>
      <c r="J79" s="87"/>
      <c r="K79" s="50"/>
      <c r="L79" s="50"/>
      <c r="M79" s="55"/>
      <c r="N79" s="55"/>
      <c r="O79" s="50"/>
      <c r="P79" s="50"/>
      <c r="Q79" s="50"/>
    </row>
    <row r="80" spans="2:17" ht="19.899999999999999" customHeight="1" x14ac:dyDescent="0.25">
      <c r="B80" s="84"/>
      <c r="C80" s="25"/>
      <c r="D80" s="86"/>
      <c r="E80" s="25"/>
      <c r="F80" s="25"/>
      <c r="G80" s="41"/>
      <c r="H80" s="87"/>
      <c r="I80" s="87"/>
      <c r="J80" s="87"/>
      <c r="K80" s="50"/>
      <c r="L80" s="50"/>
      <c r="M80" s="55"/>
      <c r="N80" s="55"/>
      <c r="O80" s="50"/>
      <c r="P80" s="50"/>
      <c r="Q80" s="50"/>
    </row>
    <row r="81" spans="2:17" ht="19.899999999999999" customHeight="1" x14ac:dyDescent="0.25">
      <c r="B81" s="84"/>
      <c r="C81" s="25"/>
      <c r="D81" s="86"/>
      <c r="E81" s="25"/>
      <c r="F81" s="25"/>
      <c r="G81" s="41"/>
      <c r="H81" s="87"/>
      <c r="I81" s="87"/>
      <c r="J81" s="87"/>
      <c r="K81" s="50"/>
      <c r="L81" s="50"/>
      <c r="M81" s="55"/>
      <c r="N81" s="55"/>
      <c r="O81" s="50"/>
      <c r="P81" s="50"/>
      <c r="Q81" s="50"/>
    </row>
    <row r="82" spans="2:17" ht="19.899999999999999" customHeight="1" x14ac:dyDescent="0.25">
      <c r="B82" s="84"/>
      <c r="C82" s="25"/>
      <c r="D82" s="86"/>
      <c r="E82" s="25"/>
      <c r="F82" s="25"/>
      <c r="G82" s="41"/>
      <c r="H82" s="87"/>
      <c r="I82" s="87"/>
      <c r="J82" s="87"/>
      <c r="K82" s="50"/>
      <c r="L82" s="50"/>
      <c r="M82" s="55"/>
      <c r="N82" s="55"/>
      <c r="O82" s="50"/>
      <c r="P82" s="50"/>
      <c r="Q82" s="50"/>
    </row>
    <row r="83" spans="2:17" ht="19.899999999999999" customHeight="1" x14ac:dyDescent="0.25">
      <c r="B83" s="84"/>
      <c r="C83" s="25"/>
      <c r="D83" s="86"/>
      <c r="E83" s="25"/>
      <c r="F83" s="25"/>
      <c r="G83" s="41"/>
      <c r="H83" s="87"/>
      <c r="I83" s="87"/>
      <c r="J83" s="87"/>
      <c r="K83" s="50"/>
      <c r="L83" s="50"/>
      <c r="M83" s="55"/>
      <c r="N83" s="55"/>
      <c r="O83" s="50"/>
      <c r="P83" s="50"/>
      <c r="Q83" s="50"/>
    </row>
    <row r="84" spans="2:17" ht="19.899999999999999" customHeight="1" x14ac:dyDescent="0.25">
      <c r="B84" s="84"/>
      <c r="C84" s="25"/>
      <c r="D84" s="86"/>
      <c r="E84" s="25"/>
      <c r="F84" s="25"/>
      <c r="G84" s="41"/>
      <c r="H84" s="87"/>
      <c r="I84" s="87"/>
      <c r="J84" s="87"/>
      <c r="K84" s="50"/>
      <c r="L84" s="50"/>
      <c r="M84" s="55"/>
      <c r="N84" s="55"/>
      <c r="O84" s="50"/>
      <c r="P84" s="50"/>
      <c r="Q84" s="50"/>
    </row>
    <row r="85" spans="2:17" ht="19.899999999999999" customHeight="1" x14ac:dyDescent="0.25">
      <c r="B85" s="84"/>
      <c r="C85" s="25"/>
      <c r="D85" s="86"/>
      <c r="E85" s="25"/>
      <c r="F85" s="25"/>
      <c r="G85" s="41"/>
      <c r="H85" s="87"/>
      <c r="I85" s="87"/>
      <c r="J85" s="87"/>
      <c r="K85" s="50"/>
      <c r="L85" s="50"/>
      <c r="M85" s="55"/>
      <c r="N85" s="55"/>
      <c r="O85" s="50"/>
      <c r="P85" s="50"/>
      <c r="Q85" s="50"/>
    </row>
    <row r="86" spans="2:17" ht="19.899999999999999" customHeight="1" x14ac:dyDescent="0.25">
      <c r="B86" s="84"/>
      <c r="C86" s="25"/>
      <c r="D86" s="86"/>
      <c r="E86" s="25"/>
      <c r="F86" s="25"/>
      <c r="G86" s="41"/>
      <c r="H86" s="87"/>
      <c r="I86" s="87"/>
      <c r="J86" s="87"/>
      <c r="K86" s="50"/>
      <c r="L86" s="50"/>
      <c r="M86" s="55"/>
      <c r="N86" s="55"/>
      <c r="O86" s="50"/>
      <c r="P86" s="50"/>
      <c r="Q86" s="50"/>
    </row>
    <row r="87" spans="2:17" ht="19.899999999999999" customHeight="1" x14ac:dyDescent="0.25">
      <c r="B87" s="84"/>
      <c r="C87" s="25"/>
      <c r="D87" s="86"/>
      <c r="E87" s="25"/>
      <c r="F87" s="25"/>
      <c r="G87" s="41"/>
      <c r="H87" s="87"/>
      <c r="I87" s="87"/>
      <c r="J87" s="87"/>
      <c r="K87" s="50"/>
      <c r="L87" s="50"/>
      <c r="M87" s="55"/>
      <c r="N87" s="55"/>
      <c r="O87" s="50"/>
      <c r="P87" s="50"/>
      <c r="Q87" s="50"/>
    </row>
    <row r="88" spans="2:17" ht="19.899999999999999" customHeight="1" x14ac:dyDescent="0.25">
      <c r="B88" s="84"/>
      <c r="C88" s="25"/>
      <c r="D88" s="86"/>
      <c r="E88" s="25"/>
      <c r="F88" s="25"/>
      <c r="G88" s="41"/>
      <c r="H88" s="87"/>
      <c r="I88" s="87"/>
      <c r="J88" s="87"/>
      <c r="K88" s="50"/>
      <c r="L88" s="50"/>
      <c r="M88" s="55"/>
      <c r="N88" s="55"/>
      <c r="O88" s="50"/>
      <c r="P88" s="50"/>
      <c r="Q88" s="50"/>
    </row>
    <row r="89" spans="2:17" ht="19.899999999999999" customHeight="1" x14ac:dyDescent="0.25">
      <c r="B89" s="84"/>
      <c r="C89" s="25"/>
      <c r="D89" s="86"/>
      <c r="E89" s="25"/>
      <c r="F89" s="25"/>
      <c r="G89" s="41"/>
      <c r="H89" s="87"/>
      <c r="I89" s="87"/>
      <c r="J89" s="87"/>
      <c r="K89" s="50"/>
      <c r="L89" s="50"/>
      <c r="M89" s="55"/>
      <c r="N89" s="55"/>
      <c r="O89" s="50"/>
      <c r="P89" s="50"/>
      <c r="Q89" s="50"/>
    </row>
    <row r="90" spans="2:17" ht="19.899999999999999" customHeight="1" x14ac:dyDescent="0.25">
      <c r="B90" s="84"/>
      <c r="C90" s="25"/>
      <c r="D90" s="86"/>
      <c r="E90" s="25"/>
      <c r="F90" s="25"/>
      <c r="G90" s="41"/>
      <c r="H90" s="87"/>
      <c r="I90" s="87"/>
      <c r="J90" s="87"/>
      <c r="K90" s="50"/>
      <c r="L90" s="50"/>
      <c r="M90" s="55"/>
      <c r="N90" s="55"/>
      <c r="O90" s="50"/>
      <c r="P90" s="50"/>
      <c r="Q90" s="50"/>
    </row>
    <row r="91" spans="2:17" ht="19.899999999999999" customHeight="1" x14ac:dyDescent="0.25">
      <c r="B91" s="84"/>
      <c r="C91" s="25"/>
      <c r="D91" s="86"/>
      <c r="E91" s="25"/>
      <c r="F91" s="25"/>
      <c r="G91" s="41"/>
      <c r="H91" s="87"/>
      <c r="I91" s="87"/>
      <c r="J91" s="87"/>
      <c r="K91" s="50"/>
      <c r="L91" s="50"/>
      <c r="M91" s="55"/>
      <c r="N91" s="55"/>
      <c r="O91" s="50"/>
      <c r="P91" s="50"/>
      <c r="Q91" s="50"/>
    </row>
    <row r="92" spans="2:17" ht="19.899999999999999" customHeight="1" x14ac:dyDescent="0.25">
      <c r="B92" s="84"/>
      <c r="C92" s="25"/>
      <c r="D92" s="86"/>
      <c r="E92" s="25"/>
      <c r="F92" s="25"/>
      <c r="G92" s="41"/>
      <c r="H92" s="87"/>
      <c r="I92" s="87"/>
      <c r="J92" s="87"/>
      <c r="K92" s="50"/>
      <c r="L92" s="50"/>
      <c r="M92" s="55"/>
      <c r="N92" s="55"/>
      <c r="O92" s="50"/>
      <c r="P92" s="50"/>
      <c r="Q92" s="50"/>
    </row>
    <row r="93" spans="2:17" ht="19.899999999999999" customHeight="1" x14ac:dyDescent="0.25">
      <c r="B93" s="84"/>
      <c r="C93" s="25"/>
      <c r="D93" s="86"/>
      <c r="E93" s="25"/>
      <c r="F93" s="25"/>
      <c r="G93" s="41"/>
      <c r="H93" s="87"/>
      <c r="I93" s="87"/>
      <c r="J93" s="87"/>
      <c r="K93" s="50"/>
      <c r="L93" s="50"/>
      <c r="M93" s="55"/>
      <c r="N93" s="55"/>
      <c r="O93" s="50"/>
      <c r="P93" s="50"/>
      <c r="Q93" s="50"/>
    </row>
    <row r="94" spans="2:17" ht="19.899999999999999" customHeight="1" x14ac:dyDescent="0.25">
      <c r="B94" s="84"/>
      <c r="C94" s="25"/>
      <c r="D94" s="86"/>
      <c r="E94" s="25"/>
      <c r="F94" s="25"/>
      <c r="G94" s="41"/>
      <c r="H94" s="87"/>
      <c r="I94" s="87"/>
      <c r="J94" s="87"/>
      <c r="K94" s="50"/>
      <c r="L94" s="50"/>
      <c r="M94" s="55"/>
      <c r="N94" s="55"/>
      <c r="O94" s="50"/>
      <c r="P94" s="50"/>
      <c r="Q94" s="50"/>
    </row>
    <row r="95" spans="2:17" ht="19.899999999999999" customHeight="1" x14ac:dyDescent="0.25">
      <c r="B95" s="84"/>
      <c r="C95" s="25"/>
      <c r="D95" s="86"/>
      <c r="E95" s="25"/>
      <c r="F95" s="25"/>
      <c r="G95" s="41"/>
      <c r="H95" s="87"/>
      <c r="I95" s="87"/>
      <c r="J95" s="87"/>
      <c r="K95" s="50"/>
      <c r="L95" s="50"/>
      <c r="M95" s="55"/>
      <c r="N95" s="55"/>
      <c r="O95" s="50"/>
      <c r="P95" s="50"/>
      <c r="Q95" s="50"/>
    </row>
    <row r="96" spans="2:17" ht="19.899999999999999" customHeight="1" x14ac:dyDescent="0.25">
      <c r="B96" s="84"/>
      <c r="C96" s="25"/>
      <c r="D96" s="86"/>
      <c r="E96" s="25"/>
      <c r="F96" s="25"/>
      <c r="G96" s="41"/>
      <c r="H96" s="87"/>
      <c r="I96" s="87"/>
      <c r="J96" s="87"/>
      <c r="K96" s="50"/>
      <c r="L96" s="50"/>
      <c r="M96" s="55"/>
      <c r="N96" s="55"/>
      <c r="O96" s="50"/>
      <c r="P96" s="50"/>
      <c r="Q96" s="50"/>
    </row>
    <row r="97" spans="2:17" ht="19.899999999999999" customHeight="1" x14ac:dyDescent="0.25">
      <c r="B97" s="84"/>
      <c r="C97" s="25"/>
      <c r="D97" s="86"/>
      <c r="E97" s="25"/>
      <c r="F97" s="25"/>
      <c r="G97" s="41"/>
      <c r="H97" s="87"/>
      <c r="I97" s="87"/>
      <c r="J97" s="87"/>
      <c r="K97" s="50"/>
      <c r="L97" s="50"/>
      <c r="M97" s="55"/>
      <c r="N97" s="55"/>
      <c r="O97" s="50"/>
      <c r="P97" s="50"/>
      <c r="Q97" s="50"/>
    </row>
    <row r="98" spans="2:17" ht="19.899999999999999" customHeight="1" x14ac:dyDescent="0.25">
      <c r="B98" s="84"/>
      <c r="C98" s="25"/>
      <c r="D98" s="86"/>
      <c r="E98" s="25"/>
      <c r="F98" s="25"/>
      <c r="G98" s="41"/>
      <c r="H98" s="87"/>
      <c r="I98" s="87"/>
      <c r="J98" s="87"/>
      <c r="K98" s="50"/>
      <c r="L98" s="50"/>
      <c r="M98" s="55"/>
      <c r="N98" s="55"/>
      <c r="O98" s="50"/>
      <c r="P98" s="50"/>
      <c r="Q98" s="50"/>
    </row>
    <row r="99" spans="2:17" ht="19.899999999999999" customHeight="1" x14ac:dyDescent="0.25">
      <c r="B99" s="84"/>
      <c r="C99" s="25"/>
      <c r="D99" s="86"/>
      <c r="E99" s="25"/>
      <c r="F99" s="25"/>
      <c r="G99" s="41"/>
      <c r="H99" s="87"/>
      <c r="I99" s="87"/>
      <c r="J99" s="87"/>
      <c r="K99" s="50"/>
      <c r="L99" s="50"/>
      <c r="M99" s="55"/>
      <c r="N99" s="55"/>
    </row>
    <row r="100" spans="2:17" ht="19.899999999999999" customHeight="1" x14ac:dyDescent="0.25">
      <c r="C100" s="2"/>
      <c r="E100" s="2"/>
      <c r="F100" s="2"/>
      <c r="I100" s="2"/>
    </row>
    <row r="101" spans="2:17" ht="19.899999999999999" customHeight="1" x14ac:dyDescent="0.25">
      <c r="C101" s="2"/>
      <c r="E101" s="2"/>
      <c r="F101" s="2"/>
      <c r="I101" s="2"/>
    </row>
    <row r="102" spans="2:17" ht="19.899999999999999" customHeight="1" x14ac:dyDescent="0.25">
      <c r="C102" s="2"/>
      <c r="E102" s="2"/>
      <c r="F102" s="2"/>
      <c r="I102" s="2"/>
    </row>
    <row r="103" spans="2:17" ht="19.899999999999999" customHeight="1" x14ac:dyDescent="0.25">
      <c r="C103" s="2"/>
      <c r="E103" s="2"/>
      <c r="F103" s="2"/>
      <c r="I103" s="2"/>
    </row>
    <row r="104" spans="2:17" ht="19.899999999999999" customHeight="1" x14ac:dyDescent="0.25">
      <c r="C104" s="2"/>
      <c r="E104" s="2"/>
      <c r="F104" s="2"/>
      <c r="I104" s="2"/>
    </row>
    <row r="105" spans="2:17" ht="19.899999999999999" customHeight="1" x14ac:dyDescent="0.25">
      <c r="C105" s="2"/>
      <c r="E105" s="2"/>
      <c r="F105" s="2"/>
      <c r="I105" s="2"/>
    </row>
    <row r="106" spans="2:17" ht="19.899999999999999" customHeight="1" x14ac:dyDescent="0.25">
      <c r="C106" s="2"/>
      <c r="E106" s="2"/>
      <c r="F106" s="2"/>
      <c r="I106" s="2"/>
    </row>
    <row r="107" spans="2:17" ht="19.899999999999999" customHeight="1" x14ac:dyDescent="0.25">
      <c r="C107" s="2"/>
      <c r="E107" s="2"/>
      <c r="F107" s="2"/>
      <c r="I107" s="2"/>
    </row>
    <row r="108" spans="2:17" x14ac:dyDescent="0.25">
      <c r="C108" s="2"/>
      <c r="E108" s="2"/>
      <c r="F108" s="2"/>
      <c r="I108" s="2"/>
    </row>
    <row r="109" spans="2:17" x14ac:dyDescent="0.25">
      <c r="C109" s="2"/>
      <c r="E109" s="2"/>
      <c r="F109" s="2"/>
      <c r="I109" s="2"/>
    </row>
    <row r="110" spans="2:17" x14ac:dyDescent="0.25">
      <c r="C110" s="2"/>
      <c r="E110" s="2"/>
      <c r="F110" s="2"/>
      <c r="I110" s="2"/>
    </row>
    <row r="111" spans="2:17" x14ac:dyDescent="0.25">
      <c r="C111" s="2"/>
      <c r="E111" s="2"/>
      <c r="F111" s="2"/>
      <c r="I111" s="2"/>
    </row>
    <row r="112" spans="2:17" x14ac:dyDescent="0.25">
      <c r="C112" s="2"/>
      <c r="E112" s="2"/>
      <c r="F112" s="2"/>
      <c r="I112" s="2"/>
    </row>
    <row r="113" spans="3:9" x14ac:dyDescent="0.25">
      <c r="C113" s="2"/>
      <c r="E113" s="2"/>
      <c r="F113" s="2"/>
      <c r="I113" s="2"/>
    </row>
    <row r="114" spans="3:9" x14ac:dyDescent="0.25">
      <c r="C114" s="2"/>
      <c r="E114" s="2"/>
      <c r="F114" s="2"/>
      <c r="I114" s="2"/>
    </row>
    <row r="115" spans="3:9" x14ac:dyDescent="0.25">
      <c r="C115" s="2"/>
      <c r="E115" s="2"/>
      <c r="F115" s="2"/>
      <c r="I115" s="2"/>
    </row>
    <row r="116" spans="3:9" x14ac:dyDescent="0.25">
      <c r="C116" s="2"/>
      <c r="E116" s="2"/>
      <c r="F116" s="2"/>
      <c r="I116" s="2"/>
    </row>
    <row r="117" spans="3:9" x14ac:dyDescent="0.25">
      <c r="C117" s="2"/>
      <c r="E117" s="2"/>
      <c r="F117" s="2"/>
      <c r="I117" s="2"/>
    </row>
    <row r="118" spans="3:9" x14ac:dyDescent="0.25">
      <c r="C118" s="2"/>
      <c r="E118" s="2"/>
      <c r="F118" s="2"/>
      <c r="I118" s="2"/>
    </row>
    <row r="119" spans="3:9" x14ac:dyDescent="0.25">
      <c r="C119" s="2"/>
      <c r="E119" s="2"/>
      <c r="F119" s="2"/>
      <c r="I119" s="2"/>
    </row>
    <row r="120" spans="3:9" x14ac:dyDescent="0.25">
      <c r="C120" s="2"/>
      <c r="E120" s="2"/>
      <c r="F120" s="2"/>
      <c r="I120" s="2"/>
    </row>
    <row r="121" spans="3:9" x14ac:dyDescent="0.25">
      <c r="C121" s="2"/>
      <c r="E121" s="2"/>
      <c r="F121" s="2"/>
      <c r="I121" s="2"/>
    </row>
    <row r="122" spans="3:9" x14ac:dyDescent="0.25">
      <c r="C122" s="2"/>
      <c r="E122" s="2"/>
      <c r="F122" s="2"/>
      <c r="I122" s="2"/>
    </row>
    <row r="123" spans="3:9" x14ac:dyDescent="0.25">
      <c r="C123" s="2"/>
      <c r="E123" s="2"/>
      <c r="F123" s="2"/>
      <c r="I123" s="2"/>
    </row>
    <row r="124" spans="3:9" x14ac:dyDescent="0.25">
      <c r="C124" s="2"/>
      <c r="E124" s="2"/>
      <c r="F124" s="2"/>
      <c r="I124" s="2"/>
    </row>
    <row r="125" spans="3:9" x14ac:dyDescent="0.25">
      <c r="C125" s="2"/>
      <c r="E125" s="2"/>
      <c r="F125" s="2"/>
      <c r="I125" s="2"/>
    </row>
    <row r="126" spans="3:9" x14ac:dyDescent="0.25">
      <c r="C126" s="2"/>
      <c r="E126" s="2"/>
      <c r="F126" s="2"/>
      <c r="I126" s="2"/>
    </row>
    <row r="127" spans="3:9" x14ac:dyDescent="0.25">
      <c r="C127" s="2"/>
      <c r="E127" s="2"/>
      <c r="F127" s="2"/>
      <c r="I127" s="2"/>
    </row>
    <row r="128" spans="3:9" x14ac:dyDescent="0.25">
      <c r="C128" s="2"/>
      <c r="E128" s="2"/>
      <c r="F128" s="2"/>
      <c r="I128" s="2"/>
    </row>
    <row r="129" spans="3:9" x14ac:dyDescent="0.25">
      <c r="C129" s="2"/>
      <c r="E129" s="2"/>
      <c r="F129" s="2"/>
      <c r="I129" s="2"/>
    </row>
    <row r="130" spans="3:9" x14ac:dyDescent="0.25">
      <c r="C130" s="2"/>
      <c r="E130" s="2"/>
      <c r="F130" s="2"/>
      <c r="I130" s="2"/>
    </row>
    <row r="131" spans="3:9" x14ac:dyDescent="0.25">
      <c r="C131" s="2"/>
      <c r="E131" s="2"/>
      <c r="F131" s="2"/>
      <c r="I131" s="2"/>
    </row>
    <row r="132" spans="3:9" x14ac:dyDescent="0.25">
      <c r="C132" s="2"/>
      <c r="E132" s="2"/>
      <c r="F132" s="2"/>
      <c r="I132" s="2"/>
    </row>
    <row r="133" spans="3:9" x14ac:dyDescent="0.25">
      <c r="C133" s="2"/>
      <c r="E133" s="2"/>
      <c r="F133" s="2"/>
      <c r="I133" s="2"/>
    </row>
    <row r="134" spans="3:9" x14ac:dyDescent="0.25">
      <c r="C134" s="2"/>
      <c r="E134" s="2"/>
      <c r="F134" s="2"/>
      <c r="I134" s="2"/>
    </row>
    <row r="135" spans="3:9" x14ac:dyDescent="0.25">
      <c r="C135" s="2"/>
      <c r="E135" s="2"/>
      <c r="F135" s="2"/>
      <c r="I135" s="2"/>
    </row>
    <row r="136" spans="3:9" x14ac:dyDescent="0.25">
      <c r="C136" s="2"/>
      <c r="E136" s="2"/>
      <c r="F136" s="2"/>
      <c r="I136" s="2"/>
    </row>
    <row r="137" spans="3:9" x14ac:dyDescent="0.25">
      <c r="C137" s="2"/>
      <c r="E137" s="2"/>
      <c r="F137" s="2"/>
      <c r="I137" s="2"/>
    </row>
    <row r="138" spans="3:9" x14ac:dyDescent="0.25">
      <c r="C138" s="2"/>
      <c r="E138" s="2"/>
      <c r="F138" s="2"/>
      <c r="I138" s="2"/>
    </row>
    <row r="139" spans="3:9" x14ac:dyDescent="0.25">
      <c r="C139" s="2"/>
      <c r="E139" s="2"/>
      <c r="F139" s="2"/>
      <c r="I139" s="2"/>
    </row>
    <row r="140" spans="3:9" x14ac:dyDescent="0.25">
      <c r="C140" s="2"/>
      <c r="E140" s="2"/>
      <c r="F140" s="2"/>
      <c r="I140" s="2"/>
    </row>
    <row r="141" spans="3:9" x14ac:dyDescent="0.25">
      <c r="C141" s="2"/>
      <c r="E141" s="2"/>
      <c r="F141" s="2"/>
      <c r="I141" s="2"/>
    </row>
    <row r="142" spans="3:9" x14ac:dyDescent="0.25">
      <c r="C142" s="2"/>
      <c r="E142" s="2"/>
      <c r="F142" s="2"/>
      <c r="I142" s="2"/>
    </row>
    <row r="143" spans="3:9" x14ac:dyDescent="0.25">
      <c r="C143" s="2"/>
      <c r="E143" s="2"/>
      <c r="F143" s="2"/>
      <c r="I143" s="2"/>
    </row>
    <row r="144" spans="3:9" x14ac:dyDescent="0.25">
      <c r="C144" s="2"/>
      <c r="E144" s="2"/>
      <c r="F144" s="2"/>
      <c r="I144" s="2"/>
    </row>
    <row r="145" spans="3:9" x14ac:dyDescent="0.25">
      <c r="C145" s="2"/>
      <c r="E145" s="2"/>
      <c r="F145" s="2"/>
      <c r="I145" s="2"/>
    </row>
    <row r="146" spans="3:9" x14ac:dyDescent="0.25">
      <c r="C146" s="2"/>
      <c r="E146" s="2"/>
      <c r="F146" s="2"/>
      <c r="I146" s="2"/>
    </row>
    <row r="147" spans="3:9" x14ac:dyDescent="0.25">
      <c r="C147" s="2"/>
      <c r="E147" s="2"/>
      <c r="F147" s="2"/>
      <c r="I147" s="2"/>
    </row>
    <row r="148" spans="3:9" x14ac:dyDescent="0.25">
      <c r="C148" s="2"/>
      <c r="E148" s="2"/>
      <c r="F148" s="2"/>
      <c r="I148" s="2"/>
    </row>
    <row r="149" spans="3:9" x14ac:dyDescent="0.25">
      <c r="C149" s="2"/>
      <c r="E149" s="2"/>
      <c r="F149" s="2"/>
      <c r="I149" s="2"/>
    </row>
    <row r="150" spans="3:9" x14ac:dyDescent="0.25">
      <c r="C150" s="2"/>
      <c r="E150" s="2"/>
      <c r="F150" s="2"/>
      <c r="I150" s="2"/>
    </row>
    <row r="151" spans="3:9" x14ac:dyDescent="0.25">
      <c r="C151" s="2"/>
      <c r="E151" s="2"/>
      <c r="F151" s="2"/>
      <c r="I151" s="2"/>
    </row>
    <row r="152" spans="3:9" x14ac:dyDescent="0.25">
      <c r="C152" s="2"/>
      <c r="E152" s="2"/>
      <c r="F152" s="2"/>
      <c r="I152" s="2"/>
    </row>
    <row r="153" spans="3:9" x14ac:dyDescent="0.25">
      <c r="C153" s="2"/>
      <c r="E153" s="2"/>
      <c r="F153" s="2"/>
      <c r="I153" s="2"/>
    </row>
    <row r="154" spans="3:9" x14ac:dyDescent="0.25">
      <c r="C154" s="2"/>
      <c r="E154" s="2"/>
      <c r="F154" s="2"/>
      <c r="I154" s="2"/>
    </row>
    <row r="155" spans="3:9" x14ac:dyDescent="0.25">
      <c r="C155" s="2"/>
      <c r="E155" s="2"/>
      <c r="F155" s="2"/>
      <c r="I155" s="2"/>
    </row>
    <row r="156" spans="3:9" x14ac:dyDescent="0.25">
      <c r="C156" s="2"/>
      <c r="E156" s="2"/>
      <c r="F156" s="2"/>
      <c r="I156" s="2"/>
    </row>
    <row r="157" spans="3:9" x14ac:dyDescent="0.25">
      <c r="C157" s="2"/>
      <c r="E157" s="2"/>
      <c r="F157" s="2"/>
      <c r="I157" s="2"/>
    </row>
    <row r="158" spans="3:9" x14ac:dyDescent="0.25">
      <c r="C158" s="2"/>
      <c r="E158" s="2"/>
      <c r="F158" s="2"/>
      <c r="I158" s="2"/>
    </row>
    <row r="159" spans="3:9" x14ac:dyDescent="0.25">
      <c r="C159" s="2"/>
      <c r="E159" s="2"/>
      <c r="F159" s="2"/>
      <c r="I159" s="2"/>
    </row>
    <row r="160" spans="3:9" x14ac:dyDescent="0.25">
      <c r="C160" s="2"/>
      <c r="E160" s="2"/>
      <c r="F160" s="2"/>
      <c r="I160" s="2"/>
    </row>
    <row r="161" spans="3:9" x14ac:dyDescent="0.25">
      <c r="C161" s="2"/>
      <c r="E161" s="2"/>
      <c r="F161" s="2"/>
      <c r="I161" s="2"/>
    </row>
    <row r="162" spans="3:9" x14ac:dyDescent="0.25">
      <c r="C162" s="2"/>
      <c r="E162" s="2"/>
      <c r="F162" s="2"/>
      <c r="I162" s="2"/>
    </row>
    <row r="163" spans="3:9" x14ac:dyDescent="0.25">
      <c r="C163" s="2"/>
      <c r="E163" s="2"/>
      <c r="F163" s="2"/>
      <c r="I163" s="2"/>
    </row>
    <row r="164" spans="3:9" x14ac:dyDescent="0.25">
      <c r="C164" s="2"/>
      <c r="E164" s="2"/>
      <c r="F164" s="2"/>
      <c r="I164" s="2"/>
    </row>
    <row r="165" spans="3:9" x14ac:dyDescent="0.25">
      <c r="C165" s="2"/>
      <c r="E165" s="2"/>
      <c r="F165" s="2"/>
      <c r="I165" s="2"/>
    </row>
    <row r="166" spans="3:9" x14ac:dyDescent="0.25">
      <c r="C166" s="2"/>
      <c r="E166" s="2"/>
      <c r="F166" s="2"/>
      <c r="I166" s="2"/>
    </row>
    <row r="167" spans="3:9" x14ac:dyDescent="0.25">
      <c r="C167" s="2"/>
      <c r="E167" s="2"/>
      <c r="F167" s="2"/>
      <c r="I167" s="2"/>
    </row>
    <row r="168" spans="3:9" x14ac:dyDescent="0.25">
      <c r="C168" s="2"/>
      <c r="E168" s="2"/>
      <c r="F168" s="2"/>
      <c r="I168" s="2"/>
    </row>
    <row r="169" spans="3:9" x14ac:dyDescent="0.25">
      <c r="C169" s="2"/>
      <c r="E169" s="2"/>
      <c r="F169" s="2"/>
      <c r="I169" s="2"/>
    </row>
    <row r="170" spans="3:9" x14ac:dyDescent="0.25">
      <c r="C170" s="2"/>
      <c r="E170" s="2"/>
      <c r="F170" s="2"/>
      <c r="I170" s="2"/>
    </row>
    <row r="171" spans="3:9" x14ac:dyDescent="0.25">
      <c r="C171" s="2"/>
      <c r="E171" s="2"/>
      <c r="F171" s="2"/>
      <c r="I171" s="2"/>
    </row>
    <row r="172" spans="3:9" x14ac:dyDescent="0.25">
      <c r="C172" s="2"/>
      <c r="E172" s="2"/>
      <c r="F172" s="2"/>
      <c r="I172" s="2"/>
    </row>
    <row r="173" spans="3:9" x14ac:dyDescent="0.25">
      <c r="C173" s="2"/>
      <c r="E173" s="2"/>
      <c r="F173" s="2"/>
      <c r="I173" s="2"/>
    </row>
    <row r="174" spans="3:9" x14ac:dyDescent="0.25">
      <c r="C174" s="2"/>
      <c r="E174" s="2"/>
      <c r="F174" s="2"/>
      <c r="I174" s="2"/>
    </row>
    <row r="175" spans="3:9" x14ac:dyDescent="0.25">
      <c r="C175" s="2"/>
      <c r="E175" s="2"/>
      <c r="F175" s="2"/>
      <c r="I175" s="2"/>
    </row>
    <row r="176" spans="3:9" x14ac:dyDescent="0.25">
      <c r="C176" s="2"/>
      <c r="E176" s="2"/>
      <c r="F176" s="2"/>
      <c r="I176" s="2"/>
    </row>
    <row r="177" spans="3:9" x14ac:dyDescent="0.25">
      <c r="C177" s="2"/>
      <c r="E177" s="2"/>
      <c r="F177" s="2"/>
      <c r="I177" s="2"/>
    </row>
    <row r="178" spans="3:9" x14ac:dyDescent="0.25">
      <c r="C178" s="2"/>
      <c r="E178" s="2"/>
      <c r="F178" s="2"/>
      <c r="I178" s="2"/>
    </row>
    <row r="179" spans="3:9" x14ac:dyDescent="0.25">
      <c r="C179" s="2"/>
      <c r="E179" s="2"/>
      <c r="F179" s="2"/>
      <c r="I179" s="2"/>
    </row>
    <row r="180" spans="3:9" x14ac:dyDescent="0.25">
      <c r="C180" s="2"/>
      <c r="E180" s="2"/>
      <c r="F180" s="2"/>
      <c r="I180" s="2"/>
    </row>
    <row r="181" spans="3:9" x14ac:dyDescent="0.25">
      <c r="C181" s="2"/>
      <c r="E181" s="2"/>
      <c r="F181" s="2"/>
      <c r="I181" s="2"/>
    </row>
    <row r="182" spans="3:9" x14ac:dyDescent="0.25">
      <c r="C182" s="2"/>
      <c r="E182" s="2"/>
      <c r="F182" s="2"/>
      <c r="I182" s="2"/>
    </row>
    <row r="183" spans="3:9" x14ac:dyDescent="0.25">
      <c r="C183" s="2"/>
      <c r="E183" s="2"/>
      <c r="F183" s="2"/>
      <c r="I183" s="2"/>
    </row>
    <row r="184" spans="3:9" x14ac:dyDescent="0.25">
      <c r="C184" s="2"/>
      <c r="E184" s="2"/>
      <c r="F184" s="2"/>
      <c r="I184" s="2"/>
    </row>
    <row r="185" spans="3:9" x14ac:dyDescent="0.25">
      <c r="C185" s="2"/>
      <c r="E185" s="2"/>
      <c r="F185" s="2"/>
      <c r="I185" s="2"/>
    </row>
    <row r="186" spans="3:9" x14ac:dyDescent="0.25">
      <c r="C186" s="2"/>
      <c r="E186" s="2"/>
      <c r="F186" s="2"/>
      <c r="I186" s="2"/>
    </row>
    <row r="187" spans="3:9" x14ac:dyDescent="0.25">
      <c r="C187" s="2"/>
      <c r="E187" s="2"/>
      <c r="F187" s="2"/>
      <c r="I187" s="2"/>
    </row>
    <row r="188" spans="3:9" x14ac:dyDescent="0.25">
      <c r="C188" s="2"/>
      <c r="E188" s="2"/>
      <c r="F188" s="2"/>
      <c r="I188" s="2"/>
    </row>
    <row r="189" spans="3:9" x14ac:dyDescent="0.25">
      <c r="C189" s="2"/>
      <c r="E189" s="2"/>
      <c r="F189" s="2"/>
      <c r="I189" s="2"/>
    </row>
    <row r="190" spans="3:9" x14ac:dyDescent="0.25">
      <c r="C190" s="2"/>
      <c r="E190" s="2"/>
      <c r="F190" s="2"/>
      <c r="I190" s="2"/>
    </row>
    <row r="191" spans="3:9" x14ac:dyDescent="0.25">
      <c r="C191" s="2"/>
      <c r="E191" s="2"/>
      <c r="F191" s="2"/>
      <c r="I191" s="2"/>
    </row>
    <row r="192" spans="3:9" x14ac:dyDescent="0.25">
      <c r="C192" s="2"/>
      <c r="E192" s="2"/>
      <c r="F192" s="2"/>
      <c r="I192" s="2"/>
    </row>
    <row r="193" spans="3:9" x14ac:dyDescent="0.25">
      <c r="C193" s="2"/>
      <c r="E193" s="2"/>
      <c r="F193" s="2"/>
      <c r="I193" s="2"/>
    </row>
    <row r="194" spans="3:9" x14ac:dyDescent="0.25">
      <c r="C194" s="2"/>
      <c r="E194" s="2"/>
      <c r="F194" s="2"/>
      <c r="I194" s="2"/>
    </row>
    <row r="195" spans="3:9" x14ac:dyDescent="0.25">
      <c r="C195" s="2"/>
      <c r="E195" s="2"/>
      <c r="F195" s="2"/>
      <c r="I195" s="2"/>
    </row>
    <row r="196" spans="3:9" x14ac:dyDescent="0.25">
      <c r="C196" s="2"/>
      <c r="E196" s="2"/>
      <c r="F196" s="2"/>
      <c r="I196" s="2"/>
    </row>
    <row r="197" spans="3:9" x14ac:dyDescent="0.25">
      <c r="C197" s="2"/>
      <c r="E197" s="2"/>
      <c r="F197" s="2"/>
      <c r="I197" s="2"/>
    </row>
    <row r="198" spans="3:9" x14ac:dyDescent="0.25">
      <c r="C198" s="2"/>
      <c r="E198" s="2"/>
      <c r="F198" s="2"/>
      <c r="I198" s="2"/>
    </row>
    <row r="199" spans="3:9" x14ac:dyDescent="0.25">
      <c r="C199" s="2"/>
      <c r="E199" s="2"/>
      <c r="F199" s="2"/>
      <c r="I199" s="2"/>
    </row>
    <row r="200" spans="3:9" x14ac:dyDescent="0.25">
      <c r="C200" s="2"/>
      <c r="E200" s="2"/>
      <c r="F200" s="2"/>
      <c r="I200" s="2"/>
    </row>
    <row r="201" spans="3:9" x14ac:dyDescent="0.25">
      <c r="C201" s="2"/>
      <c r="E201" s="2"/>
      <c r="F201" s="2"/>
      <c r="I201" s="2"/>
    </row>
    <row r="202" spans="3:9" x14ac:dyDescent="0.25">
      <c r="C202" s="2"/>
      <c r="E202" s="2"/>
      <c r="F202" s="2"/>
      <c r="I202" s="2"/>
    </row>
    <row r="203" spans="3:9" x14ac:dyDescent="0.25">
      <c r="C203" s="2"/>
      <c r="E203" s="2"/>
      <c r="F203" s="2"/>
      <c r="I203" s="2"/>
    </row>
    <row r="204" spans="3:9" x14ac:dyDescent="0.25">
      <c r="C204" s="2"/>
      <c r="E204" s="2"/>
      <c r="F204" s="2"/>
      <c r="I204" s="2"/>
    </row>
    <row r="205" spans="3:9" x14ac:dyDescent="0.25">
      <c r="C205" s="2"/>
      <c r="E205" s="2"/>
      <c r="F205" s="2"/>
      <c r="I205" s="2"/>
    </row>
    <row r="206" spans="3:9" x14ac:dyDescent="0.25">
      <c r="C206" s="2"/>
      <c r="E206" s="2"/>
      <c r="F206" s="2"/>
      <c r="I206" s="2"/>
    </row>
    <row r="207" spans="3:9" x14ac:dyDescent="0.25">
      <c r="C207" s="2"/>
      <c r="E207" s="2"/>
      <c r="F207" s="2"/>
      <c r="I207" s="2"/>
    </row>
    <row r="208" spans="3:9" x14ac:dyDescent="0.25">
      <c r="C208" s="2"/>
      <c r="E208" s="2"/>
      <c r="F208" s="2"/>
      <c r="I208" s="2"/>
    </row>
    <row r="209" spans="3:9" x14ac:dyDescent="0.25">
      <c r="C209" s="2"/>
      <c r="E209" s="2"/>
      <c r="F209" s="2"/>
      <c r="I209" s="2"/>
    </row>
    <row r="210" spans="3:9" x14ac:dyDescent="0.25">
      <c r="C210" s="2"/>
      <c r="E210" s="2"/>
      <c r="F210" s="2"/>
      <c r="I210" s="2"/>
    </row>
    <row r="211" spans="3:9" x14ac:dyDescent="0.25">
      <c r="C211" s="2"/>
      <c r="E211" s="2"/>
      <c r="F211" s="2"/>
      <c r="I211" s="2"/>
    </row>
    <row r="212" spans="3:9" x14ac:dyDescent="0.25">
      <c r="C212" s="2"/>
      <c r="E212" s="2"/>
      <c r="F212" s="2"/>
      <c r="I212" s="2"/>
    </row>
    <row r="213" spans="3:9" x14ac:dyDescent="0.25">
      <c r="C213" s="2"/>
      <c r="E213" s="2"/>
      <c r="F213" s="2"/>
      <c r="I213" s="2"/>
    </row>
    <row r="214" spans="3:9" x14ac:dyDescent="0.25">
      <c r="C214" s="2"/>
      <c r="E214" s="2"/>
      <c r="F214" s="2"/>
      <c r="I214" s="2"/>
    </row>
    <row r="215" spans="3:9" x14ac:dyDescent="0.25">
      <c r="C215" s="2"/>
      <c r="E215" s="2"/>
      <c r="F215" s="2"/>
      <c r="I215" s="2"/>
    </row>
    <row r="216" spans="3:9" x14ac:dyDescent="0.25">
      <c r="C216" s="2"/>
      <c r="E216" s="2"/>
      <c r="F216" s="2"/>
      <c r="I216" s="2"/>
    </row>
    <row r="217" spans="3:9" x14ac:dyDescent="0.25">
      <c r="C217" s="2"/>
      <c r="E217" s="2"/>
      <c r="F217" s="2"/>
      <c r="I217" s="2"/>
    </row>
    <row r="218" spans="3:9" x14ac:dyDescent="0.25">
      <c r="C218" s="2"/>
      <c r="E218" s="2"/>
      <c r="F218" s="2"/>
      <c r="I218" s="2"/>
    </row>
    <row r="219" spans="3:9" x14ac:dyDescent="0.25">
      <c r="C219" s="2"/>
      <c r="E219" s="2"/>
      <c r="F219" s="2"/>
      <c r="I219" s="2"/>
    </row>
    <row r="220" spans="3:9" x14ac:dyDescent="0.25">
      <c r="C220" s="2"/>
      <c r="E220" s="2"/>
      <c r="F220" s="2"/>
      <c r="I220" s="2"/>
    </row>
    <row r="221" spans="3:9" x14ac:dyDescent="0.25">
      <c r="C221" s="2"/>
      <c r="E221" s="2"/>
      <c r="F221" s="2"/>
      <c r="I221" s="2"/>
    </row>
    <row r="222" spans="3:9" x14ac:dyDescent="0.25">
      <c r="C222" s="2"/>
      <c r="E222" s="2"/>
      <c r="F222" s="2"/>
      <c r="I222" s="2"/>
    </row>
    <row r="223" spans="3:9" x14ac:dyDescent="0.25">
      <c r="C223" s="2"/>
      <c r="E223" s="2"/>
      <c r="F223" s="2"/>
      <c r="I223" s="2"/>
    </row>
    <row r="224" spans="3:9" x14ac:dyDescent="0.25">
      <c r="C224" s="2"/>
      <c r="E224" s="2"/>
      <c r="F224" s="2"/>
      <c r="I224" s="2"/>
    </row>
    <row r="225" spans="3:9" x14ac:dyDescent="0.25">
      <c r="C225" s="2"/>
      <c r="E225" s="2"/>
      <c r="F225" s="2"/>
      <c r="I225" s="2"/>
    </row>
    <row r="226" spans="3:9" x14ac:dyDescent="0.25">
      <c r="C226" s="2"/>
      <c r="E226" s="2"/>
      <c r="F226" s="2"/>
      <c r="I226" s="2"/>
    </row>
    <row r="227" spans="3:9" x14ac:dyDescent="0.25">
      <c r="C227" s="2"/>
      <c r="E227" s="2"/>
      <c r="F227" s="2"/>
      <c r="I227" s="2"/>
    </row>
    <row r="228" spans="3:9" x14ac:dyDescent="0.25">
      <c r="C228" s="2"/>
      <c r="E228" s="2"/>
      <c r="F228" s="2"/>
      <c r="I228" s="2"/>
    </row>
    <row r="229" spans="3:9" x14ac:dyDescent="0.25">
      <c r="C229" s="2"/>
      <c r="E229" s="2"/>
      <c r="F229" s="2"/>
      <c r="I229" s="2"/>
    </row>
    <row r="230" spans="3:9" x14ac:dyDescent="0.25">
      <c r="C230" s="2"/>
      <c r="E230" s="2"/>
      <c r="F230" s="2"/>
      <c r="I230" s="2"/>
    </row>
  </sheetData>
  <sheetProtection algorithmName="SHA-512" hashValue="dN1oGZlsw+aLnsNKe+RJdoKs7wGmDPY9gvRPpttPs0VnHe00025xNyX4Gur5/4Ij+NdmOulo78jDxqmlVb0Q0g==" saltValue="ZaWxzn/okxuwEZRiT1M+MA==" spinCount="100000" sheet="1" objects="1" scenarios="1"/>
  <mergeCells count="14">
    <mergeCell ref="S7:S10"/>
    <mergeCell ref="K7:K10"/>
    <mergeCell ref="L7:L10"/>
    <mergeCell ref="M7:M10"/>
    <mergeCell ref="P1:R1"/>
    <mergeCell ref="B12:H12"/>
    <mergeCell ref="P12:R12"/>
    <mergeCell ref="B13:G13"/>
    <mergeCell ref="P13:R13"/>
    <mergeCell ref="J7:J10"/>
    <mergeCell ref="I7:I10"/>
    <mergeCell ref="H7:H10"/>
    <mergeCell ref="F7:F10"/>
    <mergeCell ref="B1:E1"/>
  </mergeCells>
  <conditionalFormatting sqref="B7:B10">
    <cfRule type="cellIs" dxfId="19" priority="2" operator="greaterThanOrEqual">
      <formula>1</formula>
    </cfRule>
  </conditionalFormatting>
  <conditionalFormatting sqref="B7:B10 D7:D10">
    <cfRule type="expression" dxfId="18" priority="3">
      <formula>LEN(TRIM(B7))=0</formula>
    </cfRule>
  </conditionalFormatting>
  <conditionalFormatting sqref="R7:R10">
    <cfRule type="cellIs" dxfId="17" priority="4" operator="equal">
      <formula>"NEVYHOVUJE"</formula>
    </cfRule>
    <cfRule type="cellIs" dxfId="16" priority="5" operator="equal">
      <formula>"VYHOVUJE"</formula>
    </cfRule>
  </conditionalFormatting>
  <conditionalFormatting sqref="G7">
    <cfRule type="expression" dxfId="15" priority="6">
      <formula>LEN(TRIM(G7))&gt;0</formula>
    </cfRule>
    <cfRule type="expression" dxfId="14" priority="7">
      <formula>LEN(TRIM(G7))=0</formula>
    </cfRule>
  </conditionalFormatting>
  <conditionalFormatting sqref="G7">
    <cfRule type="expression" dxfId="13" priority="8">
      <formula>LEN(TRIM(G7))&gt;0</formula>
    </cfRule>
  </conditionalFormatting>
  <conditionalFormatting sqref="G7">
    <cfRule type="expression" dxfId="12" priority="9">
      <formula>LEN(TRIM(G7))&gt;0</formula>
    </cfRule>
    <cfRule type="expression" dxfId="11" priority="10">
      <formula>LEN(TRIM(G7))=0</formula>
    </cfRule>
  </conditionalFormatting>
  <conditionalFormatting sqref="G8:G10">
    <cfRule type="expression" dxfId="10" priority="11">
      <formula>LEN(TRIM(G8))&gt;0</formula>
    </cfRule>
    <cfRule type="expression" dxfId="9" priority="12">
      <formula>LEN(TRIM(G8))=0</formula>
    </cfRule>
  </conditionalFormatting>
  <conditionalFormatting sqref="G8:G10">
    <cfRule type="expression" dxfId="8" priority="13">
      <formula>LEN(TRIM(G8))&gt;0</formula>
    </cfRule>
  </conditionalFormatting>
  <conditionalFormatting sqref="G8:G10">
    <cfRule type="expression" dxfId="7" priority="14">
      <formula>LEN(TRIM(G8))&gt;0</formula>
    </cfRule>
    <cfRule type="expression" dxfId="6" priority="15">
      <formula>LEN(TRIM(G8))=0</formula>
    </cfRule>
  </conditionalFormatting>
  <conditionalFormatting sqref="P7">
    <cfRule type="expression" dxfId="5" priority="16">
      <formula>LEN(TRIM(P7))&gt;0</formula>
    </cfRule>
    <cfRule type="expression" dxfId="4" priority="17">
      <formula>LEN(TRIM(P7))=0</formula>
    </cfRule>
  </conditionalFormatting>
  <conditionalFormatting sqref="P7">
    <cfRule type="expression" dxfId="3" priority="18">
      <formula>LEN(TRIM(P7))&gt;0</formula>
    </cfRule>
  </conditionalFormatting>
  <conditionalFormatting sqref="P8:P10">
    <cfRule type="expression" dxfId="2" priority="19">
      <formula>LEN(TRIM(P8))&gt;0</formula>
    </cfRule>
    <cfRule type="expression" dxfId="1" priority="20">
      <formula>LEN(TRIM(P8))=0</formula>
    </cfRule>
  </conditionalFormatting>
  <conditionalFormatting sqref="P8:P10">
    <cfRule type="expression" dxfId="0" priority="21">
      <formula>LEN(TRIM(P8))&gt;0</formula>
    </cfRule>
  </conditionalFormatting>
  <dataValidations count="2">
    <dataValidation type="list" showInputMessage="1" showErrorMessage="1" sqref="I7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"ks,bal,sada,m,"</formula1>
      <formula2>0</formula2>
    </dataValidation>
  </dataValidations>
  <pageMargins left="0.27559055118110237" right="0.15748031496062992" top="0.78740157480314965" bottom="0.78740157480314965" header="0.51181102362204722" footer="0.51181102362204722"/>
  <pageSetup paperSize="9" scale="30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14:formula2>
            <xm:f>0</xm:f>
          </x14:formula2>
          <xm:sqref>T7:T10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1</cp:revision>
  <cp:lastPrinted>2020-10-29T16:43:16Z</cp:lastPrinted>
  <dcterms:created xsi:type="dcterms:W3CDTF">2014-03-05T12:43:32Z</dcterms:created>
  <dcterms:modified xsi:type="dcterms:W3CDTF">2020-10-30T08:32:36Z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