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23-2020_29.10.2020\2-vyzva\vyzva-pracovni dokumenty\"/>
    </mc:Choice>
  </mc:AlternateContent>
  <xr:revisionPtr revIDLastSave="0" documentId="13_ncr:1_{B209C162-0649-4B32-97C0-582B4605B456}" xr6:coauthVersionLast="36" xr6:coauthVersionMax="45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Area" localSheetId="0">ČPHP!$B$1:$O$55</definedName>
  </definedNames>
  <calcPr calcId="191029"/>
</workbook>
</file>

<file path=xl/calcChain.xml><?xml version="1.0" encoding="utf-8"?>
<calcChain xmlns="http://schemas.openxmlformats.org/spreadsheetml/2006/main">
  <c r="K52" i="22" l="1"/>
  <c r="J52" i="22"/>
  <c r="G52" i="22"/>
  <c r="K51" i="22"/>
  <c r="J51" i="22"/>
  <c r="G51" i="22"/>
  <c r="K50" i="22"/>
  <c r="J50" i="22"/>
  <c r="G50" i="22"/>
  <c r="K49" i="22"/>
  <c r="J49" i="22"/>
  <c r="G49" i="22"/>
  <c r="K48" i="22"/>
  <c r="J48" i="22"/>
  <c r="G48" i="22"/>
  <c r="K47" i="22"/>
  <c r="J47" i="22"/>
  <c r="G47" i="22"/>
  <c r="K46" i="22"/>
  <c r="J46" i="22"/>
  <c r="G46" i="22"/>
  <c r="K45" i="22"/>
  <c r="J45" i="22"/>
  <c r="G45" i="22"/>
  <c r="K44" i="22"/>
  <c r="J44" i="22"/>
  <c r="G44" i="22"/>
  <c r="K43" i="22"/>
  <c r="J43" i="22"/>
  <c r="G43" i="22"/>
  <c r="K42" i="22"/>
  <c r="J42" i="22"/>
  <c r="G42" i="22"/>
  <c r="K41" i="22"/>
  <c r="J41" i="22"/>
  <c r="G41" i="22"/>
  <c r="K40" i="22"/>
  <c r="J40" i="22"/>
  <c r="G40" i="22"/>
  <c r="K39" i="22"/>
  <c r="J39" i="22"/>
  <c r="G39" i="22"/>
  <c r="K38" i="22"/>
  <c r="J38" i="22"/>
  <c r="G38" i="22"/>
  <c r="K37" i="22"/>
  <c r="J37" i="22"/>
  <c r="G37" i="22"/>
  <c r="K36" i="22"/>
  <c r="J36" i="22"/>
  <c r="G36" i="22"/>
  <c r="K35" i="22"/>
  <c r="J35" i="22"/>
  <c r="G35" i="22"/>
  <c r="K34" i="22"/>
  <c r="J34" i="22"/>
  <c r="G34" i="22"/>
  <c r="K33" i="22"/>
  <c r="J33" i="22"/>
  <c r="G33" i="22"/>
  <c r="K32" i="22"/>
  <c r="J32" i="22"/>
  <c r="G32" i="22"/>
  <c r="K31" i="22"/>
  <c r="J31" i="22"/>
  <c r="G31" i="22"/>
  <c r="K30" i="22"/>
  <c r="J30" i="22"/>
  <c r="G30" i="22"/>
  <c r="K29" i="22" l="1"/>
  <c r="J29" i="22"/>
  <c r="G29" i="22"/>
  <c r="K28" i="22"/>
  <c r="J28" i="22"/>
  <c r="G28" i="22"/>
  <c r="K27" i="22"/>
  <c r="J27" i="22"/>
  <c r="G27" i="22"/>
  <c r="K26" i="22"/>
  <c r="J26" i="22"/>
  <c r="G26" i="22"/>
  <c r="K25" i="22"/>
  <c r="J25" i="22"/>
  <c r="G25" i="22"/>
  <c r="K24" i="22"/>
  <c r="J24" i="22"/>
  <c r="G24" i="22"/>
  <c r="K23" i="22"/>
  <c r="J23" i="22"/>
  <c r="G23" i="22"/>
  <c r="K22" i="22"/>
  <c r="J22" i="22"/>
  <c r="G22" i="22"/>
  <c r="K21" i="22"/>
  <c r="J21" i="22"/>
  <c r="G21" i="22"/>
  <c r="K20" i="22"/>
  <c r="J20" i="22"/>
  <c r="G20" i="22"/>
  <c r="K19" i="22"/>
  <c r="J19" i="22"/>
  <c r="G19" i="22"/>
  <c r="K18" i="22"/>
  <c r="J18" i="22"/>
  <c r="G18" i="22"/>
  <c r="K17" i="22"/>
  <c r="J17" i="22"/>
  <c r="G17" i="22"/>
  <c r="K16" i="22"/>
  <c r="J16" i="22"/>
  <c r="G16" i="22"/>
  <c r="K15" i="22"/>
  <c r="J15" i="22"/>
  <c r="G15" i="22"/>
  <c r="K14" i="22"/>
  <c r="J14" i="22"/>
  <c r="G14" i="22"/>
  <c r="K13" i="22"/>
  <c r="J13" i="22"/>
  <c r="G13" i="22"/>
  <c r="K12" i="22"/>
  <c r="J12" i="22"/>
  <c r="G12" i="22"/>
  <c r="K11" i="22"/>
  <c r="J11" i="22"/>
  <c r="G11" i="22"/>
  <c r="K10" i="22"/>
  <c r="J10" i="22"/>
  <c r="G10" i="22"/>
  <c r="K9" i="22"/>
  <c r="J9" i="22"/>
  <c r="G9" i="22"/>
  <c r="K8" i="22"/>
  <c r="J8" i="22"/>
  <c r="G8" i="22"/>
  <c r="K7" i="22"/>
  <c r="J7" i="22"/>
  <c r="G7" i="22"/>
  <c r="H55" i="22" l="1"/>
  <c r="I55" i="22" l="1"/>
</calcChain>
</file>

<file path=xl/sharedStrings.xml><?xml version="1.0" encoding="utf-8"?>
<sst xmlns="http://schemas.openxmlformats.org/spreadsheetml/2006/main" count="168" uniqueCount="83">
  <si>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</si>
  <si>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</si>
  <si>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</si>
  <si>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</si>
  <si>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</si>
  <si>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</si>
  <si>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</si>
  <si>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</si>
  <si>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</si>
  <si>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</si>
  <si>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</si>
  <si>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Papírové Z-Z ručníky</t>
  </si>
  <si>
    <t>ks (balíček)</t>
  </si>
  <si>
    <t>Toaletní papír v roli 19</t>
  </si>
  <si>
    <t>ks 
(role)</t>
  </si>
  <si>
    <t>MYCÍ PROSTŘEDEK NA PODLAHY</t>
  </si>
  <si>
    <t>ks</t>
  </si>
  <si>
    <t xml:space="preserve">MYCÍ PROSTŘEDEK NA PODLAHY </t>
  </si>
  <si>
    <t>DEZINFEKČNÍ PROSTŘ NA RUCE</t>
  </si>
  <si>
    <r>
      <t>Bezoplachová dezinfekce na ruce v lahvi s pumpičkou; s antibakteriální a virucidní účinností;</t>
    </r>
    <r>
      <rPr>
        <b/>
        <sz val="11"/>
        <rFont val="Calibri"/>
        <family val="2"/>
        <charset val="238"/>
      </rPr>
      <t xml:space="preserve"> náplň 500-600 ml</t>
    </r>
  </si>
  <si>
    <t>MYCÍ PROSTŘ. KOUPELNA - tekutý</t>
  </si>
  <si>
    <t>VŮNĚ WC - suchý sprey</t>
  </si>
  <si>
    <t>VŮNĚ WC - gel - "vanička"</t>
  </si>
  <si>
    <t>MÝDLO  TEKUTÉ- bez aplikátoru</t>
  </si>
  <si>
    <t>ODSTRAŇOVAČ PLÍSNÍ S ROZPRAŠOVAČEM</t>
  </si>
  <si>
    <t>Pracovní latexové rukavice 7 - 7,5</t>
  </si>
  <si>
    <t>balení</t>
  </si>
  <si>
    <t>Pracovní latexové rukavice 8 - 8,5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</si>
  <si>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</si>
  <si>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</si>
  <si>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</si>
  <si>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</si>
  <si>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</si>
  <si>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</si>
  <si>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</si>
  <si>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Pytle černé, modré silné</t>
  </si>
  <si>
    <t xml:space="preserve">Hadr na podlahu  </t>
  </si>
  <si>
    <t>Z netkaného textilu  (vizkóza),  - rozměr  60 x 70  (oranžový).</t>
  </si>
  <si>
    <t>Rozměr 54 x 65 cm, klasický tkaný (bílý),  - složení:  75% Bavlny, 25% Viskózy.</t>
  </si>
  <si>
    <t xml:space="preserve">Prachovka </t>
  </si>
  <si>
    <t>38 x 38 cm, viskozová, barevná.</t>
  </si>
  <si>
    <t>Dodávky čistících prostředků a hygienických potřeb (II.) - 023 - 2020 (ČPHP-(II.)-023-2020)</t>
  </si>
  <si>
    <t>Priloha_c._1_KS_technicke_specifikace_CPHP-(II.)-023-2020</t>
  </si>
  <si>
    <t>Název</t>
  </si>
  <si>
    <t>Měrná jednotka [MJ]</t>
  </si>
  <si>
    <t>Popis</t>
  </si>
  <si>
    <t>Maximální cena za jednotlivé položky 
v Kč BEZ DPH</t>
  </si>
  <si>
    <t xml:space="preserve">POZNÁMKA </t>
  </si>
  <si>
    <t xml:space="preserve">Fakturace </t>
  </si>
  <si>
    <t>Kontaktní osoba 
k převzetí zboží</t>
  </si>
  <si>
    <t xml:space="preserve">Místo dodání </t>
  </si>
  <si>
    <t>Jan Pinker, 
Tel.: 602 389 189</t>
  </si>
  <si>
    <t>Univerzitní 26, 
301 00 Plzeň,
Správa budov a investic</t>
  </si>
  <si>
    <t>Samostatná faktura</t>
  </si>
  <si>
    <r>
      <t xml:space="preserve">Balíček skládaných Z-Z ručníků. 2vrstvé, bílé, 100% celuloza, rozměr 23 x 25cm, 1ks (balíček) min. 150ks papírových ručníků. "určeno do zásobníků".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</si>
  <si>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Role průmyslová 19, 2vrstvý, bílý, 100% celuloza. </t>
    </r>
    <r>
      <rPr>
        <b/>
        <sz val="11"/>
        <rFont val="Calibri"/>
        <family val="2"/>
        <charset val="238"/>
      </rPr>
      <t xml:space="preserve">V balení min 12ks (rolí). 
Návin min. 100 bm, </t>
    </r>
    <r>
      <rPr>
        <sz val="11"/>
        <rFont val="Calibri"/>
        <family val="2"/>
        <charset val="238"/>
      </rPr>
      <t>průměr dutinky max. 6,5 cm.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</si>
  <si>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náplň 1,5  - 2 l.</t>
    </r>
  </si>
  <si>
    <r>
      <t xml:space="preserve">Univerzální čisticí přípravek na podlahy pro ruční mytí  - bez obsahu fosfátů .  Použití na podlahy (např. PVC, linolea, dlažby, mramor) a na další omyvatelné plochy a povrchy, </t>
    </r>
    <r>
      <rPr>
        <b/>
        <sz val="11"/>
        <rFont val="Calibri"/>
        <family val="2"/>
        <charset val="238"/>
      </rPr>
      <t>náplň 5 - 6 l.</t>
    </r>
  </si>
  <si>
    <r>
      <t xml:space="preserve">Koncentrovaný kapalný  dezinfekční a mycí prostředek - obsah chloranu sodného menší než 5%,vhodný i pro dezinfekci pitné vody, </t>
    </r>
    <r>
      <rPr>
        <b/>
        <sz val="11"/>
        <rFont val="Calibri"/>
        <family val="2"/>
        <charset val="238"/>
      </rPr>
      <t>náplň 1 - 1,5 l.</t>
    </r>
  </si>
  <si>
    <r>
      <t xml:space="preserve">Dezinfekční a leštící přípravek - gel,   rozpustný ve vodě. Použití: k odstranění nečistot a 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</si>
  <si>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</si>
  <si>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1"/>
        <rFont val="Calibri"/>
        <family val="2"/>
        <charset val="238"/>
      </rPr>
      <t>náplň 150 g - 200 g.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</si>
  <si>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</rPr>
      <t xml:space="preserve">náplň   5 -6 l. Obsah NaCl max. 1%. Nutno doložit potvrzením od </t>
    </r>
    <r>
      <rPr>
        <b/>
        <u/>
        <sz val="11"/>
        <rFont val="Calibri"/>
        <family val="2"/>
        <charset val="238"/>
      </rPr>
      <t xml:space="preserve"> výrobce.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</si>
  <si>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1"/>
        <rFont val="Calibri"/>
        <family val="2"/>
        <charset val="238"/>
      </rPr>
      <t>Náplň  0,5 - 0,75 l.</t>
    </r>
  </si>
  <si>
    <r>
      <t xml:space="preserve">Velikost 7 - 7,5. </t>
    </r>
    <r>
      <rPr>
        <b/>
        <sz val="11"/>
        <rFont val="Calibri"/>
        <family val="2"/>
        <charset val="238"/>
      </rPr>
      <t>Balení 100 - 120 ks.</t>
    </r>
  </si>
  <si>
    <r>
      <t xml:space="preserve">Velikost 8 - 8,5. </t>
    </r>
    <r>
      <rPr>
        <b/>
        <sz val="11"/>
        <rFont val="Calibri"/>
        <family val="2"/>
        <charset val="238"/>
      </rPr>
      <t>Balení 100 - 120 ks.</t>
    </r>
  </si>
  <si>
    <r>
      <t xml:space="preserve">50 x 60cm - 30litrů. Tloušťka min. 6 mic. </t>
    </r>
    <r>
      <rPr>
        <b/>
        <sz val="11"/>
        <rFont val="Calibri"/>
        <family val="2"/>
        <charset val="238"/>
      </rPr>
      <t>Role 50 - 60 ks.</t>
    </r>
  </si>
  <si>
    <r>
      <t xml:space="preserve">70x110 cm - 120 l,  ze silné folie tl. min.100 mikronů. </t>
    </r>
    <r>
      <rPr>
        <b/>
        <sz val="11"/>
        <rFont val="Calibri"/>
        <family val="2"/>
        <charset val="238"/>
      </rPr>
      <t>Role 15 - 20 ks.</t>
    </r>
  </si>
  <si>
    <t>DEZINFEKČNÍ PROSTŘ. NA PRACOVNÍ PLOCHY</t>
  </si>
  <si>
    <r>
      <t xml:space="preserve">Dezinfekční prostředek na alkoholové bázi, bezoplachový .  Použití zejména :na pracovní plochy v kuchyni, pro dezinfekci omyvatelných povrchů, předmětů a zařízení včetně ploch přicházejících do styku s potravinami, vhodný i pro aplikaci na plastové,polykarbonátové a lakované povrchy , </t>
    </r>
    <r>
      <rPr>
        <b/>
        <sz val="11"/>
        <rFont val="Calibri"/>
        <family val="2"/>
        <charset val="238"/>
      </rPr>
      <t>náplň 0,75 -  1 l.</t>
    </r>
  </si>
  <si>
    <t>DEZINFEKČNÍ PROSTŘ. NA ÚPAVU VODY</t>
  </si>
  <si>
    <t>DEZINFEKČNÍ PROSTŘ. NA RUCE</t>
  </si>
  <si>
    <r>
      <t>Bezoplachová dezinfekce na ruce v lahvi s pumpičkou; s antibakteriální a virucidní účinností;</t>
    </r>
    <r>
      <rPr>
        <b/>
        <sz val="11"/>
        <rFont val="Calibri"/>
        <family val="2"/>
        <charset val="238"/>
      </rPr>
      <t xml:space="preserve"> náplň 500-600 ml</t>
    </r>
    <r>
      <rPr>
        <sz val="11"/>
        <rFont val="Calibri"/>
        <family val="2"/>
        <charset val="238"/>
      </rPr>
      <t>.</t>
    </r>
  </si>
  <si>
    <r>
      <t xml:space="preserve">Univerzální čisticí prostředek ve formě prášku. Použití: na kuchyňské nádobí, vany, umyvadla, hygienická zařízení, keramické obkládačky, odstraňuje připáleniny a jiné nečistoty, </t>
    </r>
    <r>
      <rPr>
        <b/>
        <sz val="11"/>
        <rFont val="Calibri"/>
        <family val="2"/>
        <charset val="238"/>
      </rPr>
      <t>náplň  0,5 - 0,75kg.</t>
    </r>
  </si>
  <si>
    <t>MYCÍ PROSTŘ. KUCHYNĚ - prášek</t>
  </si>
  <si>
    <r>
      <t xml:space="preserve">Tekutý čistič  na vápenaté usazeniny. Použití: nerezové dřezy a vodovodní baterie, keramická umyvadla, vany, příbory, sklenice, jídelní soupravy, podlahy, dlaždičky, keramika. </t>
    </r>
    <r>
      <rPr>
        <b/>
        <sz val="11"/>
        <rFont val="Calibri"/>
        <family val="2"/>
        <charset val="238"/>
      </rPr>
      <t>Náplň  0,75 - 1l.</t>
    </r>
  </si>
  <si>
    <t>MYCÍ PROSTŘ. WC - leštící, gel</t>
  </si>
  <si>
    <r>
      <t xml:space="preserve">Dezinfekční a leštící přípravek - gel, rozpustný ve vodě. Použití: k odstranění nečistot a 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</si>
  <si>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</t>
    </r>
    <r>
      <rPr>
        <b/>
        <sz val="11"/>
        <rFont val="Calibri"/>
        <family val="2"/>
        <charset val="238"/>
      </rPr>
      <t>Náplň  0,5 - 0,75 l.</t>
    </r>
  </si>
  <si>
    <r>
      <t xml:space="preserve">Dezinfekční prostředek na alkoholové bázi, bezoplachový .  Použití zejména: na pracovní plochy v kuchyni, pro dezinfekci omyvatelných povrchů, předmětů a zařízení včetně ploch přicházejících do styku s potravinami, vhodný i pro aplikaci na plastové,polykarbonátové a lakované povrchy , </t>
    </r>
    <r>
      <rPr>
        <b/>
        <sz val="11"/>
        <rFont val="Calibri"/>
        <family val="2"/>
        <charset val="238"/>
      </rPr>
      <t>náplň 0,75 -  1 l.</t>
    </r>
  </si>
  <si>
    <t>MÝDLO  TEKUTÉ - bez aplikátoru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</si>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</sst>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0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4" borderId="17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164" fontId="10" fillId="3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 wrapTex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center" vertical="center"/>
    </xf>
    <xf numFmtId="0" fontId="9" fillId="0" borderId="2" xfId="1" applyNumberFormat="1" applyFont="1" applyFill="1" applyBorder="1" applyAlignment="1" applyProtection="1">
      <alignment horizontal="left" vertical="center" wrapText="1" indent="1"/>
    </xf>
    <xf numFmtId="0" fontId="9" fillId="0" borderId="2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 applyProtection="1">
      <alignment horizontal="left" vertical="center" wrapText="1"/>
    </xf>
    <xf numFmtId="0" fontId="9" fillId="0" borderId="14" xfId="1" applyNumberFormat="1" applyFont="1" applyFill="1" applyBorder="1" applyAlignment="1" applyProtection="1">
      <alignment horizontal="left" vertical="center" wrapText="1" indent="1"/>
    </xf>
    <xf numFmtId="0" fontId="9" fillId="0" borderId="22" xfId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left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0" fillId="0" borderId="12" xfId="0" applyBorder="1" applyAlignment="1" applyProtection="1"/>
    <xf numFmtId="0" fontId="0" fillId="0" borderId="16" xfId="0" applyBorder="1" applyAlignment="1" applyProtection="1"/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7" xfId="0" applyFont="1" applyFill="1" applyBorder="1" applyAlignment="1" applyProtection="1">
      <alignment horizontal="left" vertical="center" wrapText="1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7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4" borderId="18" xfId="0" applyNumberFormat="1" applyFon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23" xfId="0" applyFon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2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5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6328125" style="1" customWidth="1"/>
    <col min="3" max="3" width="37.90625" style="2" customWidth="1"/>
    <col min="4" max="4" width="11.1796875" style="40" customWidth="1"/>
    <col min="5" max="5" width="12.453125" style="41" customWidth="1"/>
    <col min="6" max="6" width="93.81640625" style="2" customWidth="1"/>
    <col min="7" max="7" width="22.08984375" style="2" hidden="1" customWidth="1"/>
    <col min="8" max="8" width="20.90625" style="1" customWidth="1"/>
    <col min="9" max="9" width="24.453125" style="1" customWidth="1"/>
    <col min="10" max="10" width="21.54296875" style="1" customWidth="1"/>
    <col min="11" max="11" width="14.54296875" style="1" customWidth="1"/>
    <col min="12" max="12" width="20.453125" style="1" hidden="1" customWidth="1"/>
    <col min="13" max="13" width="15.08984375" style="2" customWidth="1"/>
    <col min="14" max="14" width="18.54296875" style="1" customWidth="1"/>
    <col min="15" max="15" width="22.08984375" style="2" customWidth="1"/>
    <col min="16" max="16384" width="8.7265625" style="1"/>
  </cols>
  <sheetData>
    <row r="1" spans="1:15" ht="18" customHeight="1" x14ac:dyDescent="0.35">
      <c r="B1" s="99" t="s">
        <v>41</v>
      </c>
      <c r="C1" s="99"/>
      <c r="D1" s="99"/>
      <c r="E1" s="99"/>
      <c r="F1" s="99"/>
      <c r="I1" s="37"/>
      <c r="J1" s="37"/>
      <c r="M1" s="75" t="s">
        <v>42</v>
      </c>
      <c r="N1" s="75"/>
      <c r="O1" s="75"/>
    </row>
    <row r="2" spans="1:15" ht="18.75" customHeight="1" x14ac:dyDescent="0.35">
      <c r="C2" s="13"/>
      <c r="D2" s="11"/>
      <c r="E2" s="12"/>
      <c r="F2" s="13"/>
      <c r="I2" s="37"/>
      <c r="J2" s="37"/>
      <c r="L2" s="38"/>
      <c r="M2" s="1"/>
    </row>
    <row r="3" spans="1:15" ht="21" customHeight="1" x14ac:dyDescent="0.35">
      <c r="B3" s="84" t="s">
        <v>81</v>
      </c>
      <c r="C3" s="85"/>
      <c r="D3" s="86" t="s">
        <v>8</v>
      </c>
      <c r="E3" s="87"/>
      <c r="F3" s="76" t="s">
        <v>82</v>
      </c>
      <c r="G3" s="77"/>
      <c r="H3" s="77"/>
      <c r="I3" s="39"/>
      <c r="J3" s="39"/>
      <c r="K3" s="39"/>
      <c r="L3" s="39"/>
      <c r="M3" s="39"/>
      <c r="N3" s="39"/>
      <c r="O3" s="39"/>
    </row>
    <row r="4" spans="1:15" ht="21" customHeight="1" thickBot="1" x14ac:dyDescent="0.4">
      <c r="B4" s="84"/>
      <c r="C4" s="85"/>
      <c r="D4" s="88"/>
      <c r="E4" s="89"/>
      <c r="F4" s="76"/>
      <c r="G4" s="77"/>
      <c r="H4" s="77"/>
      <c r="I4" s="37"/>
      <c r="J4" s="37"/>
      <c r="M4" s="37"/>
      <c r="N4" s="37"/>
      <c r="O4" s="37"/>
    </row>
    <row r="5" spans="1:15" ht="34.25" customHeight="1" thickBot="1" x14ac:dyDescent="0.4">
      <c r="G5" s="3"/>
      <c r="I5" s="18" t="s">
        <v>8</v>
      </c>
    </row>
    <row r="6" spans="1:15" s="14" customFormat="1" ht="44.5" thickTop="1" thickBot="1" x14ac:dyDescent="0.4">
      <c r="B6" s="27" t="s">
        <v>1</v>
      </c>
      <c r="C6" s="19" t="s">
        <v>43</v>
      </c>
      <c r="D6" s="19" t="s">
        <v>0</v>
      </c>
      <c r="E6" s="20" t="s">
        <v>44</v>
      </c>
      <c r="F6" s="19" t="s">
        <v>45</v>
      </c>
      <c r="G6" s="19" t="s">
        <v>46</v>
      </c>
      <c r="H6" s="19" t="s">
        <v>4</v>
      </c>
      <c r="I6" s="10" t="s">
        <v>5</v>
      </c>
      <c r="J6" s="23" t="s">
        <v>6</v>
      </c>
      <c r="K6" s="22" t="s">
        <v>7</v>
      </c>
      <c r="L6" s="19" t="s">
        <v>47</v>
      </c>
      <c r="M6" s="19" t="s">
        <v>48</v>
      </c>
      <c r="N6" s="23" t="s">
        <v>49</v>
      </c>
      <c r="O6" s="24" t="s">
        <v>50</v>
      </c>
    </row>
    <row r="7" spans="1:15" ht="52.25" customHeight="1" thickTop="1" x14ac:dyDescent="0.35">
      <c r="A7" s="42"/>
      <c r="B7" s="43">
        <v>1</v>
      </c>
      <c r="C7" s="44" t="s">
        <v>11</v>
      </c>
      <c r="D7" s="45">
        <v>1920</v>
      </c>
      <c r="E7" s="46" t="s">
        <v>12</v>
      </c>
      <c r="F7" s="47" t="s">
        <v>54</v>
      </c>
      <c r="G7" s="31">
        <f t="shared" ref="G7:G52" si="0">D7*H7</f>
        <v>30720</v>
      </c>
      <c r="H7" s="31">
        <v>16</v>
      </c>
      <c r="I7" s="28"/>
      <c r="J7" s="48">
        <f t="shared" ref="J7:J52" si="1">D7*I7</f>
        <v>0</v>
      </c>
      <c r="K7" s="49" t="str">
        <f t="shared" ref="K7:K52" si="2">IF(ISNUMBER(I7), IF(I7&gt;H7,"NEVYHOVUJE","VYHOVUJE")," ")</f>
        <v xml:space="preserve"> </v>
      </c>
      <c r="L7" s="103"/>
      <c r="M7" s="78" t="s">
        <v>53</v>
      </c>
      <c r="N7" s="78" t="s">
        <v>51</v>
      </c>
      <c r="O7" s="81" t="s">
        <v>52</v>
      </c>
    </row>
    <row r="8" spans="1:15" ht="47.4" customHeight="1" x14ac:dyDescent="0.35">
      <c r="B8" s="50">
        <v>2</v>
      </c>
      <c r="C8" s="51" t="s">
        <v>13</v>
      </c>
      <c r="D8" s="52">
        <v>720</v>
      </c>
      <c r="E8" s="53" t="s">
        <v>14</v>
      </c>
      <c r="F8" s="54" t="s">
        <v>55</v>
      </c>
      <c r="G8" s="4">
        <f t="shared" si="0"/>
        <v>10800</v>
      </c>
      <c r="H8" s="4">
        <v>15</v>
      </c>
      <c r="I8" s="29"/>
      <c r="J8" s="17">
        <f t="shared" si="1"/>
        <v>0</v>
      </c>
      <c r="K8" s="55" t="str">
        <f t="shared" si="2"/>
        <v xml:space="preserve"> </v>
      </c>
      <c r="L8" s="104"/>
      <c r="M8" s="79"/>
      <c r="N8" s="79"/>
      <c r="O8" s="82"/>
    </row>
    <row r="9" spans="1:15" ht="42.65" customHeight="1" x14ac:dyDescent="0.35">
      <c r="B9" s="50">
        <v>3</v>
      </c>
      <c r="C9" s="56" t="s">
        <v>15</v>
      </c>
      <c r="D9" s="52">
        <v>30</v>
      </c>
      <c r="E9" s="57" t="s">
        <v>16</v>
      </c>
      <c r="F9" s="58" t="s">
        <v>56</v>
      </c>
      <c r="G9" s="4">
        <f t="shared" si="0"/>
        <v>1500</v>
      </c>
      <c r="H9" s="4">
        <v>50</v>
      </c>
      <c r="I9" s="29"/>
      <c r="J9" s="17">
        <f t="shared" si="1"/>
        <v>0</v>
      </c>
      <c r="K9" s="55" t="str">
        <f t="shared" si="2"/>
        <v xml:space="preserve"> </v>
      </c>
      <c r="L9" s="104"/>
      <c r="M9" s="79"/>
      <c r="N9" s="79"/>
      <c r="O9" s="82"/>
    </row>
    <row r="10" spans="1:15" ht="43.25" customHeight="1" x14ac:dyDescent="0.35">
      <c r="B10" s="50">
        <v>4</v>
      </c>
      <c r="C10" s="56" t="s">
        <v>17</v>
      </c>
      <c r="D10" s="52">
        <v>10</v>
      </c>
      <c r="E10" s="57" t="s">
        <v>16</v>
      </c>
      <c r="F10" s="58" t="s">
        <v>57</v>
      </c>
      <c r="G10" s="4">
        <f t="shared" si="0"/>
        <v>600</v>
      </c>
      <c r="H10" s="4">
        <v>60</v>
      </c>
      <c r="I10" s="29"/>
      <c r="J10" s="17">
        <f t="shared" si="1"/>
        <v>0</v>
      </c>
      <c r="K10" s="55" t="str">
        <f t="shared" si="2"/>
        <v xml:space="preserve"> </v>
      </c>
      <c r="L10" s="104"/>
      <c r="M10" s="79"/>
      <c r="N10" s="79"/>
      <c r="O10" s="82"/>
    </row>
    <row r="11" spans="1:15" ht="54" customHeight="1" x14ac:dyDescent="0.35">
      <c r="B11" s="50">
        <v>5</v>
      </c>
      <c r="C11" s="59" t="s">
        <v>68</v>
      </c>
      <c r="D11" s="52">
        <v>20</v>
      </c>
      <c r="E11" s="57" t="s">
        <v>16</v>
      </c>
      <c r="F11" s="60" t="s">
        <v>69</v>
      </c>
      <c r="G11" s="4">
        <f t="shared" si="0"/>
        <v>1920</v>
      </c>
      <c r="H11" s="4">
        <v>96</v>
      </c>
      <c r="I11" s="29"/>
      <c r="J11" s="17">
        <f t="shared" si="1"/>
        <v>0</v>
      </c>
      <c r="K11" s="55" t="str">
        <f t="shared" si="2"/>
        <v xml:space="preserve"> </v>
      </c>
      <c r="L11" s="104"/>
      <c r="M11" s="79"/>
      <c r="N11" s="79"/>
      <c r="O11" s="82"/>
    </row>
    <row r="12" spans="1:15" ht="43.25" customHeight="1" x14ac:dyDescent="0.35">
      <c r="B12" s="50">
        <v>6</v>
      </c>
      <c r="C12" s="59" t="s">
        <v>70</v>
      </c>
      <c r="D12" s="52">
        <v>50</v>
      </c>
      <c r="E12" s="57" t="s">
        <v>16</v>
      </c>
      <c r="F12" s="58" t="s">
        <v>58</v>
      </c>
      <c r="G12" s="4">
        <f t="shared" si="0"/>
        <v>1250</v>
      </c>
      <c r="H12" s="4">
        <v>25</v>
      </c>
      <c r="I12" s="29"/>
      <c r="J12" s="17">
        <f t="shared" si="1"/>
        <v>0</v>
      </c>
      <c r="K12" s="55" t="str">
        <f t="shared" si="2"/>
        <v xml:space="preserve"> </v>
      </c>
      <c r="L12" s="104"/>
      <c r="M12" s="79"/>
      <c r="N12" s="79"/>
      <c r="O12" s="82"/>
    </row>
    <row r="13" spans="1:15" ht="37.25" customHeight="1" x14ac:dyDescent="0.35">
      <c r="B13" s="50">
        <v>7</v>
      </c>
      <c r="C13" s="56" t="s">
        <v>71</v>
      </c>
      <c r="D13" s="52">
        <v>10</v>
      </c>
      <c r="E13" s="57" t="s">
        <v>16</v>
      </c>
      <c r="F13" s="58" t="s">
        <v>72</v>
      </c>
      <c r="G13" s="4">
        <f t="shared" si="0"/>
        <v>2000</v>
      </c>
      <c r="H13" s="4">
        <v>200</v>
      </c>
      <c r="I13" s="29"/>
      <c r="J13" s="17">
        <f t="shared" si="1"/>
        <v>0</v>
      </c>
      <c r="K13" s="55" t="str">
        <f t="shared" si="2"/>
        <v xml:space="preserve"> </v>
      </c>
      <c r="L13" s="104"/>
      <c r="M13" s="79"/>
      <c r="N13" s="79"/>
      <c r="O13" s="82"/>
    </row>
    <row r="14" spans="1:15" ht="39.65" customHeight="1" x14ac:dyDescent="0.35">
      <c r="B14" s="50">
        <v>8</v>
      </c>
      <c r="C14" s="56" t="s">
        <v>74</v>
      </c>
      <c r="D14" s="52">
        <v>20</v>
      </c>
      <c r="E14" s="57" t="s">
        <v>16</v>
      </c>
      <c r="F14" s="58" t="s">
        <v>73</v>
      </c>
      <c r="G14" s="4">
        <f t="shared" si="0"/>
        <v>300</v>
      </c>
      <c r="H14" s="4">
        <v>15</v>
      </c>
      <c r="I14" s="29"/>
      <c r="J14" s="17">
        <f t="shared" si="1"/>
        <v>0</v>
      </c>
      <c r="K14" s="55" t="str">
        <f t="shared" si="2"/>
        <v xml:space="preserve"> </v>
      </c>
      <c r="L14" s="104"/>
      <c r="M14" s="79"/>
      <c r="N14" s="79"/>
      <c r="O14" s="82"/>
    </row>
    <row r="15" spans="1:15" ht="40.75" customHeight="1" x14ac:dyDescent="0.35">
      <c r="B15" s="50">
        <v>9</v>
      </c>
      <c r="C15" s="56" t="s">
        <v>20</v>
      </c>
      <c r="D15" s="52">
        <v>30</v>
      </c>
      <c r="E15" s="57" t="s">
        <v>16</v>
      </c>
      <c r="F15" s="58" t="s">
        <v>75</v>
      </c>
      <c r="G15" s="4">
        <f t="shared" si="0"/>
        <v>900</v>
      </c>
      <c r="H15" s="4">
        <v>30</v>
      </c>
      <c r="I15" s="29"/>
      <c r="J15" s="17">
        <f t="shared" si="1"/>
        <v>0</v>
      </c>
      <c r="K15" s="55" t="str">
        <f t="shared" si="2"/>
        <v xml:space="preserve"> </v>
      </c>
      <c r="L15" s="104"/>
      <c r="M15" s="79"/>
      <c r="N15" s="79"/>
      <c r="O15" s="82"/>
    </row>
    <row r="16" spans="1:15" ht="34.25" customHeight="1" x14ac:dyDescent="0.35">
      <c r="B16" s="50">
        <v>10</v>
      </c>
      <c r="C16" s="56" t="s">
        <v>76</v>
      </c>
      <c r="D16" s="52">
        <v>30</v>
      </c>
      <c r="E16" s="57" t="s">
        <v>16</v>
      </c>
      <c r="F16" s="58" t="s">
        <v>77</v>
      </c>
      <c r="G16" s="4">
        <f t="shared" si="0"/>
        <v>750</v>
      </c>
      <c r="H16" s="4">
        <v>25</v>
      </c>
      <c r="I16" s="29"/>
      <c r="J16" s="17">
        <f t="shared" si="1"/>
        <v>0</v>
      </c>
      <c r="K16" s="55" t="str">
        <f t="shared" si="2"/>
        <v xml:space="preserve"> </v>
      </c>
      <c r="L16" s="104"/>
      <c r="M16" s="79"/>
      <c r="N16" s="79"/>
      <c r="O16" s="82"/>
    </row>
    <row r="17" spans="2:15" ht="24.65" customHeight="1" x14ac:dyDescent="0.35">
      <c r="B17" s="50">
        <v>11</v>
      </c>
      <c r="C17" s="56" t="s">
        <v>21</v>
      </c>
      <c r="D17" s="52">
        <v>30</v>
      </c>
      <c r="E17" s="57" t="s">
        <v>16</v>
      </c>
      <c r="F17" s="58" t="s">
        <v>60</v>
      </c>
      <c r="G17" s="4">
        <f t="shared" si="0"/>
        <v>930</v>
      </c>
      <c r="H17" s="4">
        <v>31</v>
      </c>
      <c r="I17" s="29"/>
      <c r="J17" s="17">
        <f t="shared" si="1"/>
        <v>0</v>
      </c>
      <c r="K17" s="55" t="str">
        <f t="shared" si="2"/>
        <v xml:space="preserve"> </v>
      </c>
      <c r="L17" s="104"/>
      <c r="M17" s="79"/>
      <c r="N17" s="79"/>
      <c r="O17" s="82"/>
    </row>
    <row r="18" spans="2:15" ht="21" customHeight="1" x14ac:dyDescent="0.35">
      <c r="B18" s="50">
        <v>12</v>
      </c>
      <c r="C18" s="56" t="s">
        <v>22</v>
      </c>
      <c r="D18" s="52">
        <v>200</v>
      </c>
      <c r="E18" s="57" t="s">
        <v>16</v>
      </c>
      <c r="F18" s="58" t="s">
        <v>61</v>
      </c>
      <c r="G18" s="4">
        <f t="shared" si="0"/>
        <v>2800</v>
      </c>
      <c r="H18" s="4">
        <v>14</v>
      </c>
      <c r="I18" s="29"/>
      <c r="J18" s="17">
        <f t="shared" si="1"/>
        <v>0</v>
      </c>
      <c r="K18" s="55" t="str">
        <f t="shared" si="2"/>
        <v xml:space="preserve"> </v>
      </c>
      <c r="L18" s="104"/>
      <c r="M18" s="79"/>
      <c r="N18" s="79"/>
      <c r="O18" s="82"/>
    </row>
    <row r="19" spans="2:15" ht="37.75" customHeight="1" x14ac:dyDescent="0.35">
      <c r="B19" s="50">
        <v>13</v>
      </c>
      <c r="C19" s="56" t="s">
        <v>23</v>
      </c>
      <c r="D19" s="52">
        <v>20</v>
      </c>
      <c r="E19" s="57" t="s">
        <v>16</v>
      </c>
      <c r="F19" s="58" t="s">
        <v>62</v>
      </c>
      <c r="G19" s="4">
        <f t="shared" si="0"/>
        <v>1400</v>
      </c>
      <c r="H19" s="4">
        <v>70</v>
      </c>
      <c r="I19" s="29"/>
      <c r="J19" s="17">
        <f t="shared" si="1"/>
        <v>0</v>
      </c>
      <c r="K19" s="55" t="str">
        <f t="shared" si="2"/>
        <v xml:space="preserve"> </v>
      </c>
      <c r="L19" s="104"/>
      <c r="M19" s="79"/>
      <c r="N19" s="79"/>
      <c r="O19" s="82"/>
    </row>
    <row r="20" spans="2:15" ht="63" customHeight="1" x14ac:dyDescent="0.35">
      <c r="B20" s="50">
        <v>14</v>
      </c>
      <c r="C20" s="56" t="s">
        <v>24</v>
      </c>
      <c r="D20" s="52">
        <v>10</v>
      </c>
      <c r="E20" s="57" t="s">
        <v>16</v>
      </c>
      <c r="F20" s="58" t="s">
        <v>78</v>
      </c>
      <c r="G20" s="4">
        <f t="shared" si="0"/>
        <v>700</v>
      </c>
      <c r="H20" s="4">
        <v>70</v>
      </c>
      <c r="I20" s="29"/>
      <c r="J20" s="17">
        <f t="shared" si="1"/>
        <v>0</v>
      </c>
      <c r="K20" s="55" t="str">
        <f t="shared" si="2"/>
        <v xml:space="preserve"> </v>
      </c>
      <c r="L20" s="104"/>
      <c r="M20" s="79"/>
      <c r="N20" s="79"/>
      <c r="O20" s="82"/>
    </row>
    <row r="21" spans="2:15" ht="21.65" customHeight="1" x14ac:dyDescent="0.35">
      <c r="B21" s="50">
        <v>15</v>
      </c>
      <c r="C21" s="56" t="s">
        <v>25</v>
      </c>
      <c r="D21" s="52">
        <v>2</v>
      </c>
      <c r="E21" s="57" t="s">
        <v>26</v>
      </c>
      <c r="F21" s="58" t="s">
        <v>64</v>
      </c>
      <c r="G21" s="4">
        <f t="shared" si="0"/>
        <v>600</v>
      </c>
      <c r="H21" s="4">
        <v>300</v>
      </c>
      <c r="I21" s="29"/>
      <c r="J21" s="17">
        <f t="shared" si="1"/>
        <v>0</v>
      </c>
      <c r="K21" s="55" t="str">
        <f t="shared" si="2"/>
        <v xml:space="preserve"> </v>
      </c>
      <c r="L21" s="104"/>
      <c r="M21" s="79"/>
      <c r="N21" s="79"/>
      <c r="O21" s="82"/>
    </row>
    <row r="22" spans="2:15" ht="21.65" customHeight="1" x14ac:dyDescent="0.35">
      <c r="B22" s="50">
        <v>16</v>
      </c>
      <c r="C22" s="56" t="s">
        <v>27</v>
      </c>
      <c r="D22" s="52">
        <v>2</v>
      </c>
      <c r="E22" s="57" t="s">
        <v>26</v>
      </c>
      <c r="F22" s="58" t="s">
        <v>65</v>
      </c>
      <c r="G22" s="4">
        <f t="shared" si="0"/>
        <v>600</v>
      </c>
      <c r="H22" s="4">
        <v>300</v>
      </c>
      <c r="I22" s="29"/>
      <c r="J22" s="17">
        <f t="shared" si="1"/>
        <v>0</v>
      </c>
      <c r="K22" s="55" t="str">
        <f t="shared" si="2"/>
        <v xml:space="preserve"> </v>
      </c>
      <c r="L22" s="104"/>
      <c r="M22" s="79"/>
      <c r="N22" s="79"/>
      <c r="O22" s="82"/>
    </row>
    <row r="23" spans="2:15" ht="21.65" customHeight="1" x14ac:dyDescent="0.35">
      <c r="B23" s="50">
        <v>17</v>
      </c>
      <c r="C23" s="56" t="s">
        <v>28</v>
      </c>
      <c r="D23" s="52">
        <v>50</v>
      </c>
      <c r="E23" s="57" t="s">
        <v>29</v>
      </c>
      <c r="F23" s="58" t="s">
        <v>30</v>
      </c>
      <c r="G23" s="4">
        <f t="shared" si="0"/>
        <v>1500</v>
      </c>
      <c r="H23" s="4">
        <v>30</v>
      </c>
      <c r="I23" s="29"/>
      <c r="J23" s="17">
        <f t="shared" si="1"/>
        <v>0</v>
      </c>
      <c r="K23" s="55" t="str">
        <f t="shared" si="2"/>
        <v xml:space="preserve"> </v>
      </c>
      <c r="L23" s="104"/>
      <c r="M23" s="79"/>
      <c r="N23" s="79"/>
      <c r="O23" s="82"/>
    </row>
    <row r="24" spans="2:15" ht="21.65" customHeight="1" x14ac:dyDescent="0.35">
      <c r="B24" s="50">
        <v>18</v>
      </c>
      <c r="C24" s="56" t="s">
        <v>31</v>
      </c>
      <c r="D24" s="52">
        <v>50</v>
      </c>
      <c r="E24" s="57" t="s">
        <v>29</v>
      </c>
      <c r="F24" s="58" t="s">
        <v>32</v>
      </c>
      <c r="G24" s="4">
        <f t="shared" si="0"/>
        <v>1500</v>
      </c>
      <c r="H24" s="4">
        <v>30</v>
      </c>
      <c r="I24" s="29"/>
      <c r="J24" s="17">
        <f t="shared" si="1"/>
        <v>0</v>
      </c>
      <c r="K24" s="55" t="str">
        <f t="shared" si="2"/>
        <v xml:space="preserve"> </v>
      </c>
      <c r="L24" s="104"/>
      <c r="M24" s="79"/>
      <c r="N24" s="79"/>
      <c r="O24" s="82"/>
    </row>
    <row r="25" spans="2:15" ht="21.65" customHeight="1" x14ac:dyDescent="0.35">
      <c r="B25" s="50">
        <v>19</v>
      </c>
      <c r="C25" s="56" t="s">
        <v>33</v>
      </c>
      <c r="D25" s="52">
        <v>100</v>
      </c>
      <c r="E25" s="57" t="s">
        <v>34</v>
      </c>
      <c r="F25" s="58" t="s">
        <v>66</v>
      </c>
      <c r="G25" s="4">
        <f t="shared" si="0"/>
        <v>2000</v>
      </c>
      <c r="H25" s="4">
        <v>20</v>
      </c>
      <c r="I25" s="29"/>
      <c r="J25" s="17">
        <f t="shared" si="1"/>
        <v>0</v>
      </c>
      <c r="K25" s="55" t="str">
        <f t="shared" si="2"/>
        <v xml:space="preserve"> </v>
      </c>
      <c r="L25" s="104"/>
      <c r="M25" s="79"/>
      <c r="N25" s="79"/>
      <c r="O25" s="82"/>
    </row>
    <row r="26" spans="2:15" ht="21.65" customHeight="1" x14ac:dyDescent="0.35">
      <c r="B26" s="50">
        <v>20</v>
      </c>
      <c r="C26" s="56" t="s">
        <v>35</v>
      </c>
      <c r="D26" s="52">
        <v>50</v>
      </c>
      <c r="E26" s="57" t="s">
        <v>34</v>
      </c>
      <c r="F26" s="58" t="s">
        <v>67</v>
      </c>
      <c r="G26" s="4">
        <f t="shared" si="0"/>
        <v>2950</v>
      </c>
      <c r="H26" s="4">
        <v>59</v>
      </c>
      <c r="I26" s="29"/>
      <c r="J26" s="17">
        <f t="shared" si="1"/>
        <v>0</v>
      </c>
      <c r="K26" s="55" t="str">
        <f t="shared" si="2"/>
        <v xml:space="preserve"> </v>
      </c>
      <c r="L26" s="104"/>
      <c r="M26" s="79"/>
      <c r="N26" s="79"/>
      <c r="O26" s="82"/>
    </row>
    <row r="27" spans="2:15" ht="21.65" customHeight="1" x14ac:dyDescent="0.35">
      <c r="B27" s="50">
        <v>21</v>
      </c>
      <c r="C27" s="56" t="s">
        <v>36</v>
      </c>
      <c r="D27" s="52">
        <v>100</v>
      </c>
      <c r="E27" s="57" t="s">
        <v>16</v>
      </c>
      <c r="F27" s="58" t="s">
        <v>37</v>
      </c>
      <c r="G27" s="4">
        <f t="shared" si="0"/>
        <v>1500</v>
      </c>
      <c r="H27" s="4">
        <v>15</v>
      </c>
      <c r="I27" s="29"/>
      <c r="J27" s="17">
        <f t="shared" si="1"/>
        <v>0</v>
      </c>
      <c r="K27" s="55" t="str">
        <f t="shared" si="2"/>
        <v xml:space="preserve"> </v>
      </c>
      <c r="L27" s="104"/>
      <c r="M27" s="79"/>
      <c r="N27" s="79"/>
      <c r="O27" s="82"/>
    </row>
    <row r="28" spans="2:15" ht="21.65" customHeight="1" x14ac:dyDescent="0.35">
      <c r="B28" s="50">
        <v>22</v>
      </c>
      <c r="C28" s="56" t="s">
        <v>36</v>
      </c>
      <c r="D28" s="52">
        <v>100</v>
      </c>
      <c r="E28" s="57" t="s">
        <v>16</v>
      </c>
      <c r="F28" s="58" t="s">
        <v>38</v>
      </c>
      <c r="G28" s="4">
        <f t="shared" si="0"/>
        <v>1200</v>
      </c>
      <c r="H28" s="4">
        <v>12</v>
      </c>
      <c r="I28" s="29"/>
      <c r="J28" s="17">
        <f t="shared" si="1"/>
        <v>0</v>
      </c>
      <c r="K28" s="55" t="str">
        <f t="shared" si="2"/>
        <v xml:space="preserve"> </v>
      </c>
      <c r="L28" s="104"/>
      <c r="M28" s="79"/>
      <c r="N28" s="79"/>
      <c r="O28" s="82"/>
    </row>
    <row r="29" spans="2:15" ht="27.65" customHeight="1" thickBot="1" x14ac:dyDescent="0.4">
      <c r="B29" s="61">
        <v>23</v>
      </c>
      <c r="C29" s="62" t="s">
        <v>39</v>
      </c>
      <c r="D29" s="63">
        <v>100</v>
      </c>
      <c r="E29" s="64" t="s">
        <v>16</v>
      </c>
      <c r="F29" s="65" t="s">
        <v>40</v>
      </c>
      <c r="G29" s="5">
        <f t="shared" si="0"/>
        <v>400</v>
      </c>
      <c r="H29" s="5">
        <v>4</v>
      </c>
      <c r="I29" s="30"/>
      <c r="J29" s="66">
        <f t="shared" si="1"/>
        <v>0</v>
      </c>
      <c r="K29" s="67" t="str">
        <f t="shared" si="2"/>
        <v xml:space="preserve"> </v>
      </c>
      <c r="L29" s="105"/>
      <c r="M29" s="80"/>
      <c r="N29" s="80"/>
      <c r="O29" s="83"/>
    </row>
    <row r="30" spans="2:15" ht="41.4" customHeight="1" thickTop="1" x14ac:dyDescent="0.35">
      <c r="B30" s="68">
        <v>24</v>
      </c>
      <c r="C30" s="44" t="s">
        <v>11</v>
      </c>
      <c r="D30" s="45">
        <v>1920</v>
      </c>
      <c r="E30" s="46" t="s">
        <v>12</v>
      </c>
      <c r="F30" s="47" t="s">
        <v>54</v>
      </c>
      <c r="G30" s="31">
        <f t="shared" si="0"/>
        <v>30720</v>
      </c>
      <c r="H30" s="31">
        <v>16</v>
      </c>
      <c r="I30" s="21"/>
      <c r="J30" s="16">
        <f t="shared" si="1"/>
        <v>0</v>
      </c>
      <c r="K30" s="32" t="str">
        <f t="shared" si="2"/>
        <v xml:space="preserve"> </v>
      </c>
      <c r="L30" s="103"/>
      <c r="M30" s="78" t="s">
        <v>53</v>
      </c>
      <c r="N30" s="78" t="s">
        <v>51</v>
      </c>
      <c r="O30" s="81" t="s">
        <v>52</v>
      </c>
    </row>
    <row r="31" spans="2:15" ht="42" customHeight="1" x14ac:dyDescent="0.35">
      <c r="B31" s="50">
        <v>25</v>
      </c>
      <c r="C31" s="51" t="s">
        <v>13</v>
      </c>
      <c r="D31" s="52">
        <v>720</v>
      </c>
      <c r="E31" s="53" t="s">
        <v>14</v>
      </c>
      <c r="F31" s="54" t="s">
        <v>55</v>
      </c>
      <c r="G31" s="4">
        <f t="shared" si="0"/>
        <v>10800</v>
      </c>
      <c r="H31" s="4">
        <v>15</v>
      </c>
      <c r="I31" s="15"/>
      <c r="J31" s="17">
        <f t="shared" si="1"/>
        <v>0</v>
      </c>
      <c r="K31" s="33" t="str">
        <f t="shared" si="2"/>
        <v xml:space="preserve"> </v>
      </c>
      <c r="L31" s="104"/>
      <c r="M31" s="79"/>
      <c r="N31" s="79"/>
      <c r="O31" s="82"/>
    </row>
    <row r="32" spans="2:15" ht="39" customHeight="1" x14ac:dyDescent="0.35">
      <c r="B32" s="50">
        <v>26</v>
      </c>
      <c r="C32" s="56" t="s">
        <v>15</v>
      </c>
      <c r="D32" s="52">
        <v>30</v>
      </c>
      <c r="E32" s="57" t="s">
        <v>16</v>
      </c>
      <c r="F32" s="58" t="s">
        <v>56</v>
      </c>
      <c r="G32" s="4">
        <f t="shared" si="0"/>
        <v>1500</v>
      </c>
      <c r="H32" s="4">
        <v>50</v>
      </c>
      <c r="I32" s="15"/>
      <c r="J32" s="17">
        <f t="shared" si="1"/>
        <v>0</v>
      </c>
      <c r="K32" s="33" t="str">
        <f t="shared" si="2"/>
        <v xml:space="preserve"> </v>
      </c>
      <c r="L32" s="104"/>
      <c r="M32" s="79"/>
      <c r="N32" s="79"/>
      <c r="O32" s="82"/>
    </row>
    <row r="33" spans="2:15" ht="38.4" customHeight="1" x14ac:dyDescent="0.35">
      <c r="B33" s="50">
        <v>27</v>
      </c>
      <c r="C33" s="56" t="s">
        <v>17</v>
      </c>
      <c r="D33" s="52">
        <v>10</v>
      </c>
      <c r="E33" s="57" t="s">
        <v>16</v>
      </c>
      <c r="F33" s="58" t="s">
        <v>57</v>
      </c>
      <c r="G33" s="4">
        <f t="shared" si="0"/>
        <v>600</v>
      </c>
      <c r="H33" s="4">
        <v>60</v>
      </c>
      <c r="I33" s="15"/>
      <c r="J33" s="17">
        <f t="shared" si="1"/>
        <v>0</v>
      </c>
      <c r="K33" s="33" t="str">
        <f t="shared" si="2"/>
        <v xml:space="preserve"> </v>
      </c>
      <c r="L33" s="104"/>
      <c r="M33" s="79"/>
      <c r="N33" s="79"/>
      <c r="O33" s="82"/>
    </row>
    <row r="34" spans="2:15" ht="63.65" customHeight="1" x14ac:dyDescent="0.35">
      <c r="B34" s="50">
        <v>28</v>
      </c>
      <c r="C34" s="56" t="s">
        <v>68</v>
      </c>
      <c r="D34" s="52">
        <v>20</v>
      </c>
      <c r="E34" s="57" t="s">
        <v>16</v>
      </c>
      <c r="F34" s="58" t="s">
        <v>79</v>
      </c>
      <c r="G34" s="4">
        <f t="shared" si="0"/>
        <v>1920</v>
      </c>
      <c r="H34" s="4">
        <v>96</v>
      </c>
      <c r="I34" s="15"/>
      <c r="J34" s="17">
        <f t="shared" si="1"/>
        <v>0</v>
      </c>
      <c r="K34" s="33" t="str">
        <f t="shared" si="2"/>
        <v xml:space="preserve"> </v>
      </c>
      <c r="L34" s="104"/>
      <c r="M34" s="79"/>
      <c r="N34" s="79"/>
      <c r="O34" s="82"/>
    </row>
    <row r="35" spans="2:15" ht="33.65" customHeight="1" x14ac:dyDescent="0.35">
      <c r="B35" s="50">
        <v>29</v>
      </c>
      <c r="C35" s="56" t="s">
        <v>70</v>
      </c>
      <c r="D35" s="52">
        <v>50</v>
      </c>
      <c r="E35" s="57" t="s">
        <v>16</v>
      </c>
      <c r="F35" s="58" t="s">
        <v>58</v>
      </c>
      <c r="G35" s="4">
        <f t="shared" si="0"/>
        <v>1250</v>
      </c>
      <c r="H35" s="4">
        <v>25</v>
      </c>
      <c r="I35" s="15"/>
      <c r="J35" s="17">
        <f t="shared" si="1"/>
        <v>0</v>
      </c>
      <c r="K35" s="33" t="str">
        <f t="shared" si="2"/>
        <v xml:space="preserve"> </v>
      </c>
      <c r="L35" s="104"/>
      <c r="M35" s="79"/>
      <c r="N35" s="79"/>
      <c r="O35" s="82"/>
    </row>
    <row r="36" spans="2:15" ht="31.25" customHeight="1" x14ac:dyDescent="0.35">
      <c r="B36" s="50">
        <v>30</v>
      </c>
      <c r="C36" s="56" t="s">
        <v>18</v>
      </c>
      <c r="D36" s="52">
        <v>10</v>
      </c>
      <c r="E36" s="57" t="s">
        <v>16</v>
      </c>
      <c r="F36" s="58" t="s">
        <v>19</v>
      </c>
      <c r="G36" s="4">
        <f t="shared" si="0"/>
        <v>2000</v>
      </c>
      <c r="H36" s="4">
        <v>200</v>
      </c>
      <c r="I36" s="15"/>
      <c r="J36" s="17">
        <f t="shared" si="1"/>
        <v>0</v>
      </c>
      <c r="K36" s="33" t="str">
        <f t="shared" si="2"/>
        <v xml:space="preserve"> </v>
      </c>
      <c r="L36" s="104"/>
      <c r="M36" s="79"/>
      <c r="N36" s="79"/>
      <c r="O36" s="82"/>
    </row>
    <row r="37" spans="2:15" ht="44.4" customHeight="1" x14ac:dyDescent="0.35">
      <c r="B37" s="50">
        <v>31</v>
      </c>
      <c r="C37" s="56" t="s">
        <v>74</v>
      </c>
      <c r="D37" s="52">
        <v>20</v>
      </c>
      <c r="E37" s="57" t="s">
        <v>16</v>
      </c>
      <c r="F37" s="58" t="s">
        <v>73</v>
      </c>
      <c r="G37" s="4">
        <f t="shared" si="0"/>
        <v>300</v>
      </c>
      <c r="H37" s="4">
        <v>15</v>
      </c>
      <c r="I37" s="15"/>
      <c r="J37" s="17">
        <f t="shared" si="1"/>
        <v>0</v>
      </c>
      <c r="K37" s="33" t="str">
        <f t="shared" si="2"/>
        <v xml:space="preserve"> </v>
      </c>
      <c r="L37" s="104"/>
      <c r="M37" s="79"/>
      <c r="N37" s="79"/>
      <c r="O37" s="82"/>
    </row>
    <row r="38" spans="2:15" ht="39" customHeight="1" x14ac:dyDescent="0.35">
      <c r="B38" s="50">
        <v>32</v>
      </c>
      <c r="C38" s="56" t="s">
        <v>20</v>
      </c>
      <c r="D38" s="52">
        <v>30</v>
      </c>
      <c r="E38" s="57" t="s">
        <v>16</v>
      </c>
      <c r="F38" s="58" t="s">
        <v>75</v>
      </c>
      <c r="G38" s="4">
        <f t="shared" si="0"/>
        <v>900</v>
      </c>
      <c r="H38" s="4">
        <v>30</v>
      </c>
      <c r="I38" s="15"/>
      <c r="J38" s="17">
        <f t="shared" si="1"/>
        <v>0</v>
      </c>
      <c r="K38" s="33" t="str">
        <f t="shared" si="2"/>
        <v xml:space="preserve"> </v>
      </c>
      <c r="L38" s="104"/>
      <c r="M38" s="79"/>
      <c r="N38" s="79"/>
      <c r="O38" s="82"/>
    </row>
    <row r="39" spans="2:15" ht="36" customHeight="1" x14ac:dyDescent="0.35">
      <c r="B39" s="50">
        <v>33</v>
      </c>
      <c r="C39" s="56" t="s">
        <v>76</v>
      </c>
      <c r="D39" s="52">
        <v>30</v>
      </c>
      <c r="E39" s="57" t="s">
        <v>16</v>
      </c>
      <c r="F39" s="58" t="s">
        <v>59</v>
      </c>
      <c r="G39" s="4">
        <f t="shared" si="0"/>
        <v>750</v>
      </c>
      <c r="H39" s="4">
        <v>25</v>
      </c>
      <c r="I39" s="15"/>
      <c r="J39" s="17">
        <f t="shared" si="1"/>
        <v>0</v>
      </c>
      <c r="K39" s="33" t="str">
        <f t="shared" si="2"/>
        <v xml:space="preserve"> </v>
      </c>
      <c r="L39" s="104"/>
      <c r="M39" s="79"/>
      <c r="N39" s="79"/>
      <c r="O39" s="82"/>
    </row>
    <row r="40" spans="2:15" ht="24.65" customHeight="1" x14ac:dyDescent="0.35">
      <c r="B40" s="50">
        <v>34</v>
      </c>
      <c r="C40" s="56" t="s">
        <v>21</v>
      </c>
      <c r="D40" s="52">
        <v>30</v>
      </c>
      <c r="E40" s="57" t="s">
        <v>16</v>
      </c>
      <c r="F40" s="58" t="s">
        <v>60</v>
      </c>
      <c r="G40" s="4">
        <f t="shared" si="0"/>
        <v>930</v>
      </c>
      <c r="H40" s="4">
        <v>31</v>
      </c>
      <c r="I40" s="15"/>
      <c r="J40" s="17">
        <f t="shared" si="1"/>
        <v>0</v>
      </c>
      <c r="K40" s="33" t="str">
        <f t="shared" si="2"/>
        <v xml:space="preserve"> </v>
      </c>
      <c r="L40" s="104"/>
      <c r="M40" s="79"/>
      <c r="N40" s="79"/>
      <c r="O40" s="82"/>
    </row>
    <row r="41" spans="2:15" ht="24" customHeight="1" x14ac:dyDescent="0.35">
      <c r="B41" s="50">
        <v>35</v>
      </c>
      <c r="C41" s="56" t="s">
        <v>22</v>
      </c>
      <c r="D41" s="52">
        <v>200</v>
      </c>
      <c r="E41" s="57" t="s">
        <v>16</v>
      </c>
      <c r="F41" s="58" t="s">
        <v>61</v>
      </c>
      <c r="G41" s="4">
        <f t="shared" si="0"/>
        <v>2800</v>
      </c>
      <c r="H41" s="4">
        <v>14</v>
      </c>
      <c r="I41" s="15"/>
      <c r="J41" s="17">
        <f t="shared" si="1"/>
        <v>0</v>
      </c>
      <c r="K41" s="33" t="str">
        <f t="shared" si="2"/>
        <v xml:space="preserve"> </v>
      </c>
      <c r="L41" s="104"/>
      <c r="M41" s="79"/>
      <c r="N41" s="79"/>
      <c r="O41" s="82"/>
    </row>
    <row r="42" spans="2:15" ht="41.4" customHeight="1" x14ac:dyDescent="0.35">
      <c r="B42" s="50">
        <v>36</v>
      </c>
      <c r="C42" s="56" t="s">
        <v>80</v>
      </c>
      <c r="D42" s="52">
        <v>20</v>
      </c>
      <c r="E42" s="57" t="s">
        <v>16</v>
      </c>
      <c r="F42" s="58" t="s">
        <v>62</v>
      </c>
      <c r="G42" s="4">
        <f t="shared" si="0"/>
        <v>1400</v>
      </c>
      <c r="H42" s="4">
        <v>70</v>
      </c>
      <c r="I42" s="15"/>
      <c r="J42" s="17">
        <f t="shared" si="1"/>
        <v>0</v>
      </c>
      <c r="K42" s="33" t="str">
        <f t="shared" si="2"/>
        <v xml:space="preserve"> </v>
      </c>
      <c r="L42" s="104"/>
      <c r="M42" s="79"/>
      <c r="N42" s="79"/>
      <c r="O42" s="82"/>
    </row>
    <row r="43" spans="2:15" ht="63.65" customHeight="1" x14ac:dyDescent="0.35">
      <c r="B43" s="50">
        <v>37</v>
      </c>
      <c r="C43" s="56" t="s">
        <v>24</v>
      </c>
      <c r="D43" s="52">
        <v>10</v>
      </c>
      <c r="E43" s="57" t="s">
        <v>16</v>
      </c>
      <c r="F43" s="58" t="s">
        <v>63</v>
      </c>
      <c r="G43" s="4">
        <f t="shared" si="0"/>
        <v>700</v>
      </c>
      <c r="H43" s="4">
        <v>70</v>
      </c>
      <c r="I43" s="15"/>
      <c r="J43" s="17">
        <f t="shared" si="1"/>
        <v>0</v>
      </c>
      <c r="K43" s="33" t="str">
        <f t="shared" si="2"/>
        <v xml:space="preserve"> </v>
      </c>
      <c r="L43" s="104"/>
      <c r="M43" s="79"/>
      <c r="N43" s="79"/>
      <c r="O43" s="82"/>
    </row>
    <row r="44" spans="2:15" ht="25.75" customHeight="1" x14ac:dyDescent="0.35">
      <c r="B44" s="50">
        <v>38</v>
      </c>
      <c r="C44" s="56" t="s">
        <v>25</v>
      </c>
      <c r="D44" s="52">
        <v>2</v>
      </c>
      <c r="E44" s="57" t="s">
        <v>26</v>
      </c>
      <c r="F44" s="58" t="s">
        <v>64</v>
      </c>
      <c r="G44" s="4">
        <f t="shared" si="0"/>
        <v>600</v>
      </c>
      <c r="H44" s="4">
        <v>300</v>
      </c>
      <c r="I44" s="15"/>
      <c r="J44" s="17">
        <f t="shared" si="1"/>
        <v>0</v>
      </c>
      <c r="K44" s="33" t="str">
        <f t="shared" si="2"/>
        <v xml:space="preserve"> </v>
      </c>
      <c r="L44" s="104"/>
      <c r="M44" s="79"/>
      <c r="N44" s="79"/>
      <c r="O44" s="82"/>
    </row>
    <row r="45" spans="2:15" ht="25.75" customHeight="1" x14ac:dyDescent="0.35">
      <c r="B45" s="50">
        <v>39</v>
      </c>
      <c r="C45" s="56" t="s">
        <v>27</v>
      </c>
      <c r="D45" s="52">
        <v>2</v>
      </c>
      <c r="E45" s="57" t="s">
        <v>26</v>
      </c>
      <c r="F45" s="58" t="s">
        <v>65</v>
      </c>
      <c r="G45" s="4">
        <f t="shared" si="0"/>
        <v>600</v>
      </c>
      <c r="H45" s="4">
        <v>300</v>
      </c>
      <c r="I45" s="15"/>
      <c r="J45" s="17">
        <f t="shared" si="1"/>
        <v>0</v>
      </c>
      <c r="K45" s="33" t="str">
        <f t="shared" si="2"/>
        <v xml:space="preserve"> </v>
      </c>
      <c r="L45" s="104"/>
      <c r="M45" s="79"/>
      <c r="N45" s="79"/>
      <c r="O45" s="82"/>
    </row>
    <row r="46" spans="2:15" ht="25.75" customHeight="1" x14ac:dyDescent="0.35">
      <c r="B46" s="50">
        <v>40</v>
      </c>
      <c r="C46" s="56" t="s">
        <v>28</v>
      </c>
      <c r="D46" s="52">
        <v>50</v>
      </c>
      <c r="E46" s="57" t="s">
        <v>29</v>
      </c>
      <c r="F46" s="58" t="s">
        <v>30</v>
      </c>
      <c r="G46" s="4">
        <f t="shared" si="0"/>
        <v>1500</v>
      </c>
      <c r="H46" s="4">
        <v>30</v>
      </c>
      <c r="I46" s="15"/>
      <c r="J46" s="17">
        <f t="shared" si="1"/>
        <v>0</v>
      </c>
      <c r="K46" s="33" t="str">
        <f t="shared" si="2"/>
        <v xml:space="preserve"> </v>
      </c>
      <c r="L46" s="104"/>
      <c r="M46" s="79"/>
      <c r="N46" s="79"/>
      <c r="O46" s="82"/>
    </row>
    <row r="47" spans="2:15" ht="25.75" customHeight="1" x14ac:dyDescent="0.35">
      <c r="B47" s="50">
        <v>41</v>
      </c>
      <c r="C47" s="56" t="s">
        <v>31</v>
      </c>
      <c r="D47" s="52">
        <v>50</v>
      </c>
      <c r="E47" s="57" t="s">
        <v>29</v>
      </c>
      <c r="F47" s="58" t="s">
        <v>32</v>
      </c>
      <c r="G47" s="4">
        <f t="shared" si="0"/>
        <v>1500</v>
      </c>
      <c r="H47" s="4">
        <v>30</v>
      </c>
      <c r="I47" s="15"/>
      <c r="J47" s="17">
        <f t="shared" si="1"/>
        <v>0</v>
      </c>
      <c r="K47" s="33" t="str">
        <f t="shared" si="2"/>
        <v xml:space="preserve"> </v>
      </c>
      <c r="L47" s="104"/>
      <c r="M47" s="79"/>
      <c r="N47" s="79"/>
      <c r="O47" s="82"/>
    </row>
    <row r="48" spans="2:15" ht="25.75" customHeight="1" x14ac:dyDescent="0.35">
      <c r="B48" s="50">
        <v>42</v>
      </c>
      <c r="C48" s="56" t="s">
        <v>33</v>
      </c>
      <c r="D48" s="52">
        <v>100</v>
      </c>
      <c r="E48" s="57" t="s">
        <v>34</v>
      </c>
      <c r="F48" s="58" t="s">
        <v>66</v>
      </c>
      <c r="G48" s="4">
        <f t="shared" si="0"/>
        <v>2000</v>
      </c>
      <c r="H48" s="4">
        <v>20</v>
      </c>
      <c r="I48" s="15"/>
      <c r="J48" s="17">
        <f t="shared" si="1"/>
        <v>0</v>
      </c>
      <c r="K48" s="33" t="str">
        <f t="shared" si="2"/>
        <v xml:space="preserve"> </v>
      </c>
      <c r="L48" s="104"/>
      <c r="M48" s="79"/>
      <c r="N48" s="79"/>
      <c r="O48" s="82"/>
    </row>
    <row r="49" spans="1:15" ht="25.75" customHeight="1" x14ac:dyDescent="0.35">
      <c r="B49" s="50">
        <v>43</v>
      </c>
      <c r="C49" s="56" t="s">
        <v>35</v>
      </c>
      <c r="D49" s="52">
        <v>50</v>
      </c>
      <c r="E49" s="57" t="s">
        <v>34</v>
      </c>
      <c r="F49" s="58" t="s">
        <v>67</v>
      </c>
      <c r="G49" s="4">
        <f t="shared" si="0"/>
        <v>2950</v>
      </c>
      <c r="H49" s="4">
        <v>59</v>
      </c>
      <c r="I49" s="15"/>
      <c r="J49" s="17">
        <f t="shared" si="1"/>
        <v>0</v>
      </c>
      <c r="K49" s="33" t="str">
        <f t="shared" si="2"/>
        <v xml:space="preserve"> </v>
      </c>
      <c r="L49" s="104"/>
      <c r="M49" s="79"/>
      <c r="N49" s="79"/>
      <c r="O49" s="82"/>
    </row>
    <row r="50" spans="1:15" ht="25.75" customHeight="1" x14ac:dyDescent="0.35">
      <c r="B50" s="50">
        <v>44</v>
      </c>
      <c r="C50" s="56" t="s">
        <v>36</v>
      </c>
      <c r="D50" s="52">
        <v>100</v>
      </c>
      <c r="E50" s="57" t="s">
        <v>16</v>
      </c>
      <c r="F50" s="58" t="s">
        <v>37</v>
      </c>
      <c r="G50" s="4">
        <f t="shared" si="0"/>
        <v>1500</v>
      </c>
      <c r="H50" s="4">
        <v>15</v>
      </c>
      <c r="I50" s="15"/>
      <c r="J50" s="17">
        <f t="shared" si="1"/>
        <v>0</v>
      </c>
      <c r="K50" s="33" t="str">
        <f t="shared" si="2"/>
        <v xml:space="preserve"> </v>
      </c>
      <c r="L50" s="104"/>
      <c r="M50" s="79"/>
      <c r="N50" s="79"/>
      <c r="O50" s="82"/>
    </row>
    <row r="51" spans="1:15" ht="25.75" customHeight="1" x14ac:dyDescent="0.35">
      <c r="B51" s="50">
        <v>45</v>
      </c>
      <c r="C51" s="56" t="s">
        <v>36</v>
      </c>
      <c r="D51" s="52">
        <v>100</v>
      </c>
      <c r="E51" s="57" t="s">
        <v>16</v>
      </c>
      <c r="F51" s="58" t="s">
        <v>38</v>
      </c>
      <c r="G51" s="4">
        <f t="shared" si="0"/>
        <v>1200</v>
      </c>
      <c r="H51" s="4">
        <v>12</v>
      </c>
      <c r="I51" s="15"/>
      <c r="J51" s="17">
        <f t="shared" si="1"/>
        <v>0</v>
      </c>
      <c r="K51" s="33" t="str">
        <f t="shared" si="2"/>
        <v xml:space="preserve"> </v>
      </c>
      <c r="L51" s="104"/>
      <c r="M51" s="79"/>
      <c r="N51" s="79"/>
      <c r="O51" s="82"/>
    </row>
    <row r="52" spans="1:15" ht="25.75" customHeight="1" thickBot="1" x14ac:dyDescent="0.4">
      <c r="B52" s="61">
        <v>46</v>
      </c>
      <c r="C52" s="62" t="s">
        <v>39</v>
      </c>
      <c r="D52" s="63">
        <v>100</v>
      </c>
      <c r="E52" s="64" t="s">
        <v>16</v>
      </c>
      <c r="F52" s="65" t="s">
        <v>40</v>
      </c>
      <c r="G52" s="5">
        <f t="shared" si="0"/>
        <v>400</v>
      </c>
      <c r="H52" s="5">
        <v>4</v>
      </c>
      <c r="I52" s="34"/>
      <c r="J52" s="35">
        <f t="shared" si="1"/>
        <v>0</v>
      </c>
      <c r="K52" s="36" t="str">
        <f t="shared" si="2"/>
        <v xml:space="preserve"> </v>
      </c>
      <c r="L52" s="105"/>
      <c r="M52" s="80"/>
      <c r="N52" s="80"/>
      <c r="O52" s="83"/>
    </row>
    <row r="53" spans="1:15" ht="13.5" customHeight="1" thickTop="1" thickBot="1" x14ac:dyDescent="0.4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70"/>
      <c r="M53" s="69"/>
      <c r="N53" s="69"/>
      <c r="O53" s="69"/>
    </row>
    <row r="54" spans="1:15" ht="60.75" customHeight="1" thickTop="1" thickBot="1" x14ac:dyDescent="0.4">
      <c r="A54" s="71"/>
      <c r="B54" s="96" t="s">
        <v>9</v>
      </c>
      <c r="C54" s="97"/>
      <c r="D54" s="97"/>
      <c r="E54" s="97"/>
      <c r="F54" s="98"/>
      <c r="G54" s="6"/>
      <c r="H54" s="26" t="s">
        <v>2</v>
      </c>
      <c r="I54" s="100" t="s">
        <v>3</v>
      </c>
      <c r="J54" s="101"/>
      <c r="K54" s="102"/>
      <c r="L54" s="70"/>
      <c r="M54" s="9"/>
      <c r="N54" s="72"/>
      <c r="O54" s="72"/>
    </row>
    <row r="55" spans="1:15" ht="33" customHeight="1" thickTop="1" thickBot="1" x14ac:dyDescent="0.4">
      <c r="A55" s="71"/>
      <c r="B55" s="93" t="s">
        <v>10</v>
      </c>
      <c r="C55" s="94"/>
      <c r="D55" s="94"/>
      <c r="E55" s="94"/>
      <c r="F55" s="95"/>
      <c r="G55" s="8"/>
      <c r="H55" s="25">
        <f>SUM(G7:G52)</f>
        <v>137640</v>
      </c>
      <c r="I55" s="90">
        <f>SUM(J7:J52)</f>
        <v>0</v>
      </c>
      <c r="J55" s="91"/>
      <c r="K55" s="92"/>
      <c r="L55" s="73"/>
      <c r="M55" s="74"/>
      <c r="N55" s="7"/>
      <c r="O55" s="7"/>
    </row>
    <row r="56" spans="1:15" ht="15" thickTop="1" x14ac:dyDescent="0.35">
      <c r="C56" s="1"/>
      <c r="D56" s="1"/>
      <c r="E56" s="1"/>
      <c r="F56" s="1"/>
      <c r="G56" s="1"/>
      <c r="M56" s="1"/>
      <c r="O56" s="1"/>
    </row>
    <row r="57" spans="1:15" x14ac:dyDescent="0.35">
      <c r="C57" s="1"/>
      <c r="D57" s="1"/>
      <c r="E57" s="1"/>
      <c r="F57" s="1"/>
      <c r="G57" s="1"/>
      <c r="M57" s="1"/>
      <c r="O57" s="1"/>
    </row>
    <row r="58" spans="1:15" x14ac:dyDescent="0.35">
      <c r="C58" s="1"/>
      <c r="D58" s="1"/>
      <c r="E58" s="1"/>
      <c r="F58" s="1"/>
      <c r="G58" s="1"/>
      <c r="M58" s="1"/>
      <c r="O58" s="1"/>
    </row>
    <row r="59" spans="1:15" x14ac:dyDescent="0.35">
      <c r="C59" s="1"/>
      <c r="D59" s="1"/>
      <c r="E59" s="1"/>
      <c r="F59" s="1"/>
      <c r="G59" s="1"/>
      <c r="M59" s="1"/>
      <c r="O59" s="1"/>
    </row>
    <row r="60" spans="1:15" x14ac:dyDescent="0.35">
      <c r="C60" s="1"/>
      <c r="D60" s="1"/>
      <c r="E60" s="1"/>
      <c r="F60" s="1"/>
      <c r="G60" s="1"/>
      <c r="M60" s="1"/>
      <c r="O60" s="1"/>
    </row>
    <row r="61" spans="1:15" x14ac:dyDescent="0.35">
      <c r="C61" s="1"/>
      <c r="D61" s="1"/>
      <c r="E61" s="1"/>
      <c r="F61" s="1"/>
      <c r="G61" s="1"/>
      <c r="M61" s="1"/>
      <c r="O61" s="1"/>
    </row>
    <row r="62" spans="1:15" x14ac:dyDescent="0.35">
      <c r="C62" s="1"/>
      <c r="D62" s="1"/>
      <c r="E62" s="1"/>
      <c r="F62" s="1"/>
      <c r="G62" s="1"/>
      <c r="M62" s="1"/>
      <c r="O62" s="1"/>
    </row>
    <row r="63" spans="1:15" x14ac:dyDescent="0.35">
      <c r="C63" s="1"/>
      <c r="D63" s="1"/>
      <c r="E63" s="1"/>
      <c r="F63" s="1"/>
      <c r="G63" s="1"/>
      <c r="M63" s="1"/>
      <c r="O63" s="1"/>
    </row>
    <row r="64" spans="1:15" x14ac:dyDescent="0.35">
      <c r="C64" s="1"/>
      <c r="D64" s="1"/>
      <c r="E64" s="1"/>
      <c r="F64" s="1"/>
      <c r="G64" s="1"/>
      <c r="M64" s="1"/>
      <c r="O64" s="1"/>
    </row>
    <row r="65" spans="3:15" x14ac:dyDescent="0.35">
      <c r="C65" s="1"/>
      <c r="D65" s="1"/>
      <c r="E65" s="1"/>
      <c r="F65" s="1"/>
      <c r="G65" s="1"/>
      <c r="M65" s="1"/>
      <c r="O65" s="1"/>
    </row>
    <row r="66" spans="3:15" x14ac:dyDescent="0.35">
      <c r="C66" s="1"/>
      <c r="D66" s="1"/>
      <c r="E66" s="1"/>
      <c r="F66" s="1"/>
      <c r="G66" s="1"/>
      <c r="M66" s="1"/>
      <c r="O66" s="1"/>
    </row>
    <row r="67" spans="3:15" x14ac:dyDescent="0.35">
      <c r="C67" s="1"/>
      <c r="D67" s="1"/>
      <c r="E67" s="1"/>
      <c r="F67" s="1"/>
      <c r="G67" s="1"/>
      <c r="M67" s="1"/>
      <c r="O67" s="1"/>
    </row>
    <row r="68" spans="3:15" x14ac:dyDescent="0.35">
      <c r="C68" s="1"/>
      <c r="D68" s="1"/>
      <c r="E68" s="1"/>
      <c r="F68" s="1"/>
      <c r="G68" s="1"/>
      <c r="M68" s="1"/>
      <c r="O68" s="1"/>
    </row>
    <row r="69" spans="3:15" x14ac:dyDescent="0.35">
      <c r="C69" s="1"/>
      <c r="D69" s="1"/>
      <c r="E69" s="1"/>
      <c r="F69" s="1"/>
      <c r="G69" s="1"/>
      <c r="M69" s="1"/>
      <c r="O69" s="1"/>
    </row>
    <row r="70" spans="3:15" x14ac:dyDescent="0.35">
      <c r="C70" s="1"/>
      <c r="D70" s="1"/>
      <c r="E70" s="1"/>
      <c r="F70" s="1"/>
      <c r="G70" s="1"/>
      <c r="M70" s="1"/>
      <c r="O70" s="1"/>
    </row>
    <row r="71" spans="3:15" x14ac:dyDescent="0.35">
      <c r="C71" s="1"/>
      <c r="D71" s="1"/>
      <c r="E71" s="1"/>
      <c r="F71" s="1"/>
      <c r="G71" s="1"/>
      <c r="M71" s="1"/>
      <c r="O71" s="1"/>
    </row>
    <row r="72" spans="3:15" x14ac:dyDescent="0.35">
      <c r="C72" s="1"/>
      <c r="D72" s="1"/>
      <c r="E72" s="1"/>
      <c r="F72" s="1"/>
      <c r="G72" s="1"/>
      <c r="M72" s="1"/>
      <c r="O72" s="1"/>
    </row>
    <row r="73" spans="3:15" x14ac:dyDescent="0.35">
      <c r="C73" s="1"/>
      <c r="D73" s="1"/>
      <c r="E73" s="1"/>
      <c r="F73" s="1"/>
      <c r="G73" s="1"/>
      <c r="M73" s="1"/>
      <c r="O73" s="1"/>
    </row>
    <row r="74" spans="3:15" x14ac:dyDescent="0.35">
      <c r="C74" s="1"/>
      <c r="D74" s="1"/>
      <c r="E74" s="1"/>
      <c r="F74" s="1"/>
      <c r="G74" s="1"/>
      <c r="M74" s="1"/>
      <c r="O74" s="1"/>
    </row>
    <row r="75" spans="3:15" x14ac:dyDescent="0.35">
      <c r="C75" s="1"/>
      <c r="D75" s="1"/>
      <c r="E75" s="1"/>
      <c r="F75" s="1"/>
      <c r="G75" s="1"/>
      <c r="M75" s="1"/>
      <c r="O75" s="1"/>
    </row>
    <row r="76" spans="3:15" x14ac:dyDescent="0.35">
      <c r="C76" s="1"/>
      <c r="D76" s="1"/>
      <c r="E76" s="1"/>
      <c r="F76" s="1"/>
      <c r="G76" s="1"/>
      <c r="M76" s="1"/>
      <c r="O76" s="1"/>
    </row>
    <row r="77" spans="3:15" x14ac:dyDescent="0.35">
      <c r="C77" s="1"/>
      <c r="D77" s="1"/>
      <c r="E77" s="1"/>
      <c r="F77" s="1"/>
      <c r="G77" s="1"/>
      <c r="M77" s="1"/>
      <c r="O77" s="1"/>
    </row>
    <row r="78" spans="3:15" x14ac:dyDescent="0.35">
      <c r="C78" s="1"/>
      <c r="D78" s="1"/>
      <c r="E78" s="1"/>
      <c r="F78" s="1"/>
      <c r="G78" s="1"/>
      <c r="M78" s="1"/>
      <c r="O78" s="1"/>
    </row>
    <row r="79" spans="3:15" x14ac:dyDescent="0.35">
      <c r="C79" s="1"/>
      <c r="D79" s="1"/>
      <c r="E79" s="1"/>
      <c r="F79" s="1"/>
      <c r="G79" s="1"/>
      <c r="M79" s="1"/>
      <c r="O79" s="1"/>
    </row>
    <row r="80" spans="3:15" x14ac:dyDescent="0.35">
      <c r="C80" s="1"/>
      <c r="D80" s="1"/>
      <c r="E80" s="1"/>
      <c r="F80" s="1"/>
      <c r="G80" s="1"/>
      <c r="M80" s="1"/>
      <c r="O80" s="1"/>
    </row>
    <row r="81" spans="3:15" x14ac:dyDescent="0.35">
      <c r="C81" s="1"/>
      <c r="D81" s="1"/>
      <c r="E81" s="1"/>
      <c r="F81" s="1"/>
      <c r="G81" s="1"/>
      <c r="M81" s="1"/>
      <c r="O81" s="1"/>
    </row>
    <row r="82" spans="3:15" x14ac:dyDescent="0.35">
      <c r="C82" s="1"/>
      <c r="D82" s="1"/>
      <c r="E82" s="1"/>
      <c r="F82" s="1"/>
      <c r="G82" s="1"/>
      <c r="M82" s="1"/>
      <c r="O82" s="1"/>
    </row>
    <row r="83" spans="3:15" x14ac:dyDescent="0.35">
      <c r="C83" s="1"/>
      <c r="D83" s="1"/>
      <c r="E83" s="1"/>
      <c r="F83" s="1"/>
      <c r="G83" s="1"/>
      <c r="M83" s="1"/>
      <c r="O83" s="1"/>
    </row>
    <row r="84" spans="3:15" x14ac:dyDescent="0.35">
      <c r="C84" s="1"/>
      <c r="D84" s="1"/>
      <c r="E84" s="1"/>
      <c r="F84" s="1"/>
      <c r="G84" s="1"/>
      <c r="M84" s="1"/>
      <c r="O84" s="1"/>
    </row>
    <row r="85" spans="3:15" x14ac:dyDescent="0.35">
      <c r="C85" s="1"/>
      <c r="D85" s="1"/>
      <c r="E85" s="1"/>
      <c r="F85" s="1"/>
      <c r="G85" s="1"/>
      <c r="M85" s="1"/>
      <c r="O85" s="1"/>
    </row>
    <row r="86" spans="3:15" x14ac:dyDescent="0.35">
      <c r="C86" s="1"/>
      <c r="D86" s="1"/>
      <c r="E86" s="1"/>
      <c r="F86" s="1"/>
      <c r="G86" s="1"/>
      <c r="M86" s="1"/>
      <c r="O86" s="1"/>
    </row>
    <row r="87" spans="3:15" x14ac:dyDescent="0.35">
      <c r="C87" s="1"/>
      <c r="D87" s="1"/>
      <c r="E87" s="1"/>
      <c r="F87" s="1"/>
      <c r="G87" s="1"/>
      <c r="M87" s="1"/>
      <c r="O87" s="1"/>
    </row>
    <row r="88" spans="3:15" x14ac:dyDescent="0.35">
      <c r="C88" s="1"/>
      <c r="D88" s="1"/>
      <c r="E88" s="1"/>
      <c r="F88" s="1"/>
      <c r="G88" s="1"/>
      <c r="M88" s="1"/>
      <c r="O88" s="1"/>
    </row>
    <row r="89" spans="3:15" x14ac:dyDescent="0.35">
      <c r="C89" s="1"/>
      <c r="D89" s="1"/>
      <c r="E89" s="1"/>
      <c r="F89" s="1"/>
      <c r="G89" s="1"/>
      <c r="M89" s="1"/>
      <c r="O89" s="1"/>
    </row>
    <row r="90" spans="3:15" x14ac:dyDescent="0.35">
      <c r="C90" s="1"/>
      <c r="D90" s="1"/>
      <c r="E90" s="1"/>
      <c r="F90" s="1"/>
      <c r="G90" s="1"/>
      <c r="M90" s="1"/>
      <c r="O90" s="1"/>
    </row>
    <row r="91" spans="3:15" x14ac:dyDescent="0.35">
      <c r="C91" s="1"/>
      <c r="D91" s="1"/>
      <c r="E91" s="1"/>
      <c r="F91" s="1"/>
      <c r="G91" s="1"/>
      <c r="M91" s="1"/>
      <c r="O91" s="1"/>
    </row>
    <row r="92" spans="3:15" x14ac:dyDescent="0.35">
      <c r="C92" s="1"/>
      <c r="D92" s="1"/>
      <c r="E92" s="1"/>
      <c r="F92" s="1"/>
      <c r="G92" s="1"/>
      <c r="M92" s="1"/>
      <c r="O92" s="1"/>
    </row>
    <row r="93" spans="3:15" x14ac:dyDescent="0.35">
      <c r="C93" s="1"/>
      <c r="D93" s="1"/>
      <c r="E93" s="1"/>
      <c r="F93" s="1"/>
      <c r="G93" s="1"/>
      <c r="M93" s="1"/>
      <c r="O93" s="1"/>
    </row>
    <row r="94" spans="3:15" x14ac:dyDescent="0.35">
      <c r="C94" s="1"/>
      <c r="D94" s="1"/>
      <c r="E94" s="1"/>
      <c r="F94" s="1"/>
      <c r="G94" s="1"/>
      <c r="M94" s="1"/>
      <c r="O94" s="1"/>
    </row>
    <row r="95" spans="3:15" x14ac:dyDescent="0.35">
      <c r="C95" s="1"/>
      <c r="D95" s="1"/>
      <c r="E95" s="1"/>
      <c r="F95" s="1"/>
      <c r="G95" s="1"/>
      <c r="M95" s="1"/>
      <c r="O95" s="1"/>
    </row>
    <row r="96" spans="3:15" x14ac:dyDescent="0.35">
      <c r="C96" s="1"/>
      <c r="D96" s="1"/>
      <c r="E96" s="1"/>
      <c r="F96" s="1"/>
      <c r="G96" s="1"/>
      <c r="M96" s="1"/>
      <c r="O96" s="1"/>
    </row>
    <row r="97" spans="3:15" x14ac:dyDescent="0.35">
      <c r="C97" s="1"/>
      <c r="D97" s="1"/>
      <c r="E97" s="1"/>
      <c r="F97" s="1"/>
      <c r="G97" s="1"/>
      <c r="M97" s="1"/>
      <c r="O97" s="1"/>
    </row>
    <row r="98" spans="3:15" x14ac:dyDescent="0.35">
      <c r="C98" s="1"/>
      <c r="D98" s="1"/>
      <c r="E98" s="1"/>
      <c r="F98" s="1"/>
      <c r="G98" s="1"/>
      <c r="M98" s="1"/>
      <c r="O98" s="1"/>
    </row>
    <row r="99" spans="3:15" x14ac:dyDescent="0.35">
      <c r="C99" s="1"/>
      <c r="D99" s="1"/>
      <c r="E99" s="1"/>
      <c r="F99" s="1"/>
      <c r="G99" s="1"/>
      <c r="M99" s="1"/>
      <c r="O99" s="1"/>
    </row>
    <row r="100" spans="3:15" x14ac:dyDescent="0.35">
      <c r="C100" s="1"/>
      <c r="D100" s="1"/>
      <c r="E100" s="1"/>
      <c r="F100" s="1"/>
      <c r="G100" s="1"/>
      <c r="M100" s="1"/>
      <c r="O100" s="1"/>
    </row>
    <row r="101" spans="3:15" x14ac:dyDescent="0.35">
      <c r="C101" s="1"/>
      <c r="D101" s="1"/>
      <c r="E101" s="1"/>
      <c r="F101" s="1"/>
      <c r="G101" s="1"/>
      <c r="M101" s="1"/>
      <c r="O101" s="1"/>
    </row>
    <row r="102" spans="3:15" x14ac:dyDescent="0.35">
      <c r="C102" s="1"/>
      <c r="D102" s="1"/>
      <c r="E102" s="1"/>
      <c r="F102" s="1"/>
      <c r="G102" s="1"/>
      <c r="M102" s="1"/>
      <c r="O102" s="1"/>
    </row>
    <row r="103" spans="3:15" x14ac:dyDescent="0.35">
      <c r="C103" s="1"/>
      <c r="D103" s="1"/>
      <c r="E103" s="1"/>
      <c r="F103" s="1"/>
      <c r="G103" s="1"/>
      <c r="M103" s="1"/>
      <c r="O103" s="1"/>
    </row>
    <row r="104" spans="3:15" x14ac:dyDescent="0.35">
      <c r="C104" s="1"/>
      <c r="D104" s="1"/>
      <c r="E104" s="1"/>
      <c r="F104" s="1"/>
      <c r="G104" s="1"/>
      <c r="M104" s="1"/>
      <c r="O104" s="1"/>
    </row>
    <row r="105" spans="3:15" x14ac:dyDescent="0.35">
      <c r="C105" s="1"/>
      <c r="D105" s="1"/>
      <c r="E105" s="1"/>
      <c r="F105" s="1"/>
      <c r="G105" s="1"/>
      <c r="M105" s="1"/>
      <c r="O105" s="1"/>
    </row>
    <row r="106" spans="3:15" x14ac:dyDescent="0.35">
      <c r="C106" s="1"/>
      <c r="D106" s="1"/>
      <c r="E106" s="1"/>
      <c r="F106" s="1"/>
      <c r="G106" s="1"/>
      <c r="M106" s="1"/>
      <c r="O106" s="1"/>
    </row>
    <row r="107" spans="3:15" x14ac:dyDescent="0.35">
      <c r="C107" s="1"/>
      <c r="D107" s="1"/>
      <c r="E107" s="1"/>
      <c r="F107" s="1"/>
      <c r="G107" s="1"/>
      <c r="M107" s="1"/>
      <c r="O107" s="1"/>
    </row>
    <row r="108" spans="3:15" x14ac:dyDescent="0.35">
      <c r="C108" s="1"/>
      <c r="D108" s="1"/>
      <c r="E108" s="1"/>
      <c r="F108" s="1"/>
      <c r="G108" s="1"/>
      <c r="M108" s="1"/>
      <c r="O108" s="1"/>
    </row>
    <row r="109" spans="3:15" x14ac:dyDescent="0.35">
      <c r="C109" s="1"/>
      <c r="D109" s="1"/>
      <c r="E109" s="1"/>
      <c r="F109" s="1"/>
      <c r="G109" s="1"/>
      <c r="M109" s="1"/>
      <c r="O109" s="1"/>
    </row>
    <row r="110" spans="3:15" x14ac:dyDescent="0.35">
      <c r="C110" s="1"/>
      <c r="D110" s="1"/>
      <c r="E110" s="1"/>
      <c r="F110" s="1"/>
      <c r="G110" s="1"/>
      <c r="M110" s="1"/>
      <c r="O110" s="1"/>
    </row>
    <row r="111" spans="3:15" x14ac:dyDescent="0.35">
      <c r="C111" s="1"/>
      <c r="D111" s="1"/>
      <c r="E111" s="1"/>
      <c r="F111" s="1"/>
      <c r="G111" s="1"/>
      <c r="M111" s="1"/>
      <c r="O111" s="1"/>
    </row>
    <row r="112" spans="3:15" x14ac:dyDescent="0.35">
      <c r="C112" s="1"/>
      <c r="D112" s="1"/>
      <c r="E112" s="1"/>
      <c r="F112" s="1"/>
      <c r="G112" s="1"/>
      <c r="M112" s="1"/>
      <c r="O112" s="1"/>
    </row>
    <row r="113" spans="3:15" x14ac:dyDescent="0.35">
      <c r="C113" s="1"/>
      <c r="D113" s="1"/>
      <c r="E113" s="1"/>
      <c r="F113" s="1"/>
      <c r="G113" s="1"/>
      <c r="M113" s="1"/>
      <c r="O113" s="1"/>
    </row>
    <row r="114" spans="3:15" x14ac:dyDescent="0.35">
      <c r="C114" s="1"/>
      <c r="D114" s="1"/>
      <c r="E114" s="1"/>
      <c r="F114" s="1"/>
      <c r="G114" s="1"/>
      <c r="M114" s="1"/>
      <c r="O114" s="1"/>
    </row>
    <row r="115" spans="3:15" x14ac:dyDescent="0.35">
      <c r="C115" s="1"/>
      <c r="D115" s="1"/>
      <c r="E115" s="1"/>
      <c r="F115" s="1"/>
      <c r="G115" s="1"/>
      <c r="M115" s="1"/>
      <c r="O115" s="1"/>
    </row>
    <row r="116" spans="3:15" x14ac:dyDescent="0.35">
      <c r="C116" s="1"/>
      <c r="D116" s="1"/>
      <c r="E116" s="1"/>
      <c r="F116" s="1"/>
      <c r="G116" s="1"/>
      <c r="M116" s="1"/>
      <c r="O116" s="1"/>
    </row>
    <row r="117" spans="3:15" x14ac:dyDescent="0.35">
      <c r="C117" s="1"/>
      <c r="D117" s="1"/>
      <c r="E117" s="1"/>
      <c r="F117" s="1"/>
      <c r="G117" s="1"/>
      <c r="M117" s="1"/>
      <c r="O117" s="1"/>
    </row>
    <row r="118" spans="3:15" x14ac:dyDescent="0.35">
      <c r="C118" s="1"/>
      <c r="D118" s="1"/>
      <c r="E118" s="1"/>
      <c r="F118" s="1"/>
      <c r="G118" s="1"/>
      <c r="M118" s="1"/>
      <c r="O118" s="1"/>
    </row>
    <row r="119" spans="3:15" x14ac:dyDescent="0.35">
      <c r="C119" s="1"/>
      <c r="D119" s="1"/>
      <c r="E119" s="1"/>
      <c r="F119" s="1"/>
      <c r="G119" s="1"/>
      <c r="M119" s="1"/>
      <c r="O119" s="1"/>
    </row>
    <row r="120" spans="3:15" x14ac:dyDescent="0.35">
      <c r="C120" s="1"/>
      <c r="D120" s="1"/>
      <c r="E120" s="1"/>
      <c r="F120" s="1"/>
      <c r="G120" s="1"/>
      <c r="M120" s="1"/>
      <c r="O120" s="1"/>
    </row>
    <row r="121" spans="3:15" x14ac:dyDescent="0.35">
      <c r="C121" s="1"/>
      <c r="D121" s="1"/>
      <c r="E121" s="1"/>
      <c r="F121" s="1"/>
      <c r="G121" s="1"/>
      <c r="M121" s="1"/>
      <c r="O121" s="1"/>
    </row>
    <row r="122" spans="3:15" x14ac:dyDescent="0.35">
      <c r="C122" s="1"/>
      <c r="D122" s="1"/>
      <c r="E122" s="1"/>
      <c r="F122" s="1"/>
      <c r="G122" s="1"/>
      <c r="M122" s="1"/>
      <c r="O122" s="1"/>
    </row>
    <row r="123" spans="3:15" x14ac:dyDescent="0.35">
      <c r="C123" s="1"/>
      <c r="D123" s="1"/>
      <c r="E123" s="1"/>
      <c r="F123" s="1"/>
      <c r="G123" s="1"/>
      <c r="M123" s="1"/>
      <c r="O123" s="1"/>
    </row>
    <row r="124" spans="3:15" x14ac:dyDescent="0.35">
      <c r="C124" s="1"/>
      <c r="D124" s="1"/>
      <c r="E124" s="1"/>
      <c r="F124" s="1"/>
      <c r="G124" s="1"/>
      <c r="M124" s="1"/>
      <c r="O124" s="1"/>
    </row>
    <row r="125" spans="3:15" x14ac:dyDescent="0.35">
      <c r="C125" s="1"/>
      <c r="D125" s="1"/>
      <c r="E125" s="1"/>
      <c r="F125" s="1"/>
      <c r="G125" s="1"/>
      <c r="M125" s="1"/>
      <c r="O125" s="1"/>
    </row>
    <row r="126" spans="3:15" x14ac:dyDescent="0.35">
      <c r="C126" s="1"/>
      <c r="D126" s="1"/>
      <c r="E126" s="1"/>
      <c r="F126" s="1"/>
      <c r="G126" s="1"/>
      <c r="M126" s="1"/>
      <c r="O126" s="1"/>
    </row>
    <row r="127" spans="3:15" x14ac:dyDescent="0.35">
      <c r="C127" s="1"/>
      <c r="D127" s="1"/>
      <c r="E127" s="1"/>
      <c r="F127" s="1"/>
      <c r="G127" s="1"/>
      <c r="M127" s="1"/>
      <c r="O127" s="1"/>
    </row>
    <row r="128" spans="3:15" x14ac:dyDescent="0.35">
      <c r="C128" s="1"/>
      <c r="D128" s="1"/>
      <c r="E128" s="1"/>
      <c r="F128" s="1"/>
      <c r="G128" s="1"/>
      <c r="M128" s="1"/>
      <c r="O128" s="1"/>
    </row>
    <row r="129" spans="3:15" x14ac:dyDescent="0.35">
      <c r="C129" s="1"/>
      <c r="D129" s="1"/>
      <c r="E129" s="1"/>
      <c r="F129" s="1"/>
      <c r="G129" s="1"/>
      <c r="M129" s="1"/>
      <c r="O129" s="1"/>
    </row>
    <row r="130" spans="3:15" x14ac:dyDescent="0.35">
      <c r="C130" s="1"/>
      <c r="D130" s="1"/>
      <c r="E130" s="1"/>
      <c r="F130" s="1"/>
      <c r="G130" s="1"/>
      <c r="M130" s="1"/>
      <c r="O130" s="1"/>
    </row>
    <row r="131" spans="3:15" x14ac:dyDescent="0.35">
      <c r="C131" s="1"/>
      <c r="D131" s="1"/>
      <c r="E131" s="1"/>
      <c r="F131" s="1"/>
      <c r="G131" s="1"/>
      <c r="M131" s="1"/>
      <c r="O131" s="1"/>
    </row>
    <row r="132" spans="3:15" x14ac:dyDescent="0.35">
      <c r="C132" s="1"/>
      <c r="D132" s="1"/>
      <c r="E132" s="1"/>
      <c r="F132" s="1"/>
      <c r="G132" s="1"/>
      <c r="M132" s="1"/>
      <c r="O132" s="1"/>
    </row>
    <row r="133" spans="3:15" x14ac:dyDescent="0.35">
      <c r="C133" s="1"/>
      <c r="D133" s="1"/>
      <c r="E133" s="1"/>
      <c r="F133" s="1"/>
      <c r="G133" s="1"/>
      <c r="M133" s="1"/>
      <c r="O133" s="1"/>
    </row>
    <row r="134" spans="3:15" x14ac:dyDescent="0.35">
      <c r="C134" s="1"/>
      <c r="D134" s="1"/>
      <c r="E134" s="1"/>
      <c r="F134" s="1"/>
      <c r="G134" s="1"/>
      <c r="M134" s="1"/>
      <c r="O134" s="1"/>
    </row>
    <row r="135" spans="3:15" x14ac:dyDescent="0.35">
      <c r="C135" s="1"/>
      <c r="D135" s="1"/>
      <c r="E135" s="1"/>
      <c r="F135" s="1"/>
      <c r="G135" s="1"/>
      <c r="M135" s="1"/>
      <c r="O135" s="1"/>
    </row>
  </sheetData>
  <sheetProtection algorithmName="SHA-512" hashValue="D1hsL0xE3a4ZBvoutQ1HkNwrqXTmhv5DUP9uMd6x4F347lWPKUuQwicHStHmElWV8662WCqqDTdfF4HBJCiKmw==" saltValue="24n8ayeqML4XedWZ2oVnUQ==" spinCount="100000" sheet="1" objects="1" scenarios="1" selectLockedCells="1"/>
  <mergeCells count="17">
    <mergeCell ref="I55:K55"/>
    <mergeCell ref="B55:F55"/>
    <mergeCell ref="B54:F54"/>
    <mergeCell ref="B1:F1"/>
    <mergeCell ref="I54:K54"/>
    <mergeCell ref="M1:O1"/>
    <mergeCell ref="F3:H4"/>
    <mergeCell ref="N30:N52"/>
    <mergeCell ref="O30:O52"/>
    <mergeCell ref="B3:C4"/>
    <mergeCell ref="D3:E4"/>
    <mergeCell ref="M30:M52"/>
    <mergeCell ref="L7:L29"/>
    <mergeCell ref="M7:M29"/>
    <mergeCell ref="N7:N29"/>
    <mergeCell ref="O7:O29"/>
    <mergeCell ref="L30:L52"/>
  </mergeCells>
  <conditionalFormatting sqref="B7:B10">
    <cfRule type="containsBlanks" dxfId="19" priority="957">
      <formula>LEN(TRIM(B7))=0</formula>
    </cfRule>
  </conditionalFormatting>
  <conditionalFormatting sqref="B7:B10">
    <cfRule type="cellIs" dxfId="18" priority="952" operator="greaterThanOrEqual">
      <formula>1</formula>
    </cfRule>
  </conditionalFormatting>
  <conditionalFormatting sqref="B11 B19:B52">
    <cfRule type="containsBlanks" dxfId="17" priority="480">
      <formula>LEN(TRIM(B11))=0</formula>
    </cfRule>
  </conditionalFormatting>
  <conditionalFormatting sqref="B11 B19:B52">
    <cfRule type="cellIs" dxfId="16" priority="479" operator="greaterThanOrEqual">
      <formula>1</formula>
    </cfRule>
  </conditionalFormatting>
  <conditionalFormatting sqref="B12:B18">
    <cfRule type="containsBlanks" dxfId="15" priority="471">
      <formula>LEN(TRIM(B12))=0</formula>
    </cfRule>
  </conditionalFormatting>
  <conditionalFormatting sqref="B12:B18">
    <cfRule type="cellIs" dxfId="14" priority="470" operator="greaterThanOrEqual">
      <formula>1</formula>
    </cfRule>
  </conditionalFormatting>
  <conditionalFormatting sqref="D7:D29">
    <cfRule type="containsBlanks" dxfId="13" priority="14">
      <formula>LEN(TRIM(D7))=0</formula>
    </cfRule>
  </conditionalFormatting>
  <conditionalFormatting sqref="D30:D52">
    <cfRule type="containsBlanks" dxfId="12" priority="8">
      <formula>LEN(TRIM(D30))=0</formula>
    </cfRule>
  </conditionalFormatting>
  <conditionalFormatting sqref="I7:I29">
    <cfRule type="notContainsBlanks" dxfId="11" priority="12">
      <formula>LEN(TRIM(I7))&gt;0</formula>
    </cfRule>
    <cfRule type="containsBlanks" dxfId="10" priority="13">
      <formula>LEN(TRIM(I7))=0</formula>
    </cfRule>
  </conditionalFormatting>
  <conditionalFormatting sqref="I7:I29">
    <cfRule type="notContainsBlanks" dxfId="9" priority="11">
      <formula>LEN(TRIM(I7))&gt;0</formula>
    </cfRule>
  </conditionalFormatting>
  <conditionalFormatting sqref="K30:K52">
    <cfRule type="cellIs" dxfId="8" priority="9" operator="equal">
      <formula>"NEVYHOVUJE"</formula>
    </cfRule>
    <cfRule type="cellIs" dxfId="7" priority="10" operator="equal">
      <formula>"VYHOVUJE"</formula>
    </cfRule>
  </conditionalFormatting>
  <conditionalFormatting sqref="I30:I52">
    <cfRule type="notContainsBlanks" dxfId="6" priority="6">
      <formula>LEN(TRIM(I30))&gt;0</formula>
    </cfRule>
    <cfRule type="containsBlanks" dxfId="5" priority="7">
      <formula>LEN(TRIM(I30))=0</formula>
    </cfRule>
  </conditionalFormatting>
  <conditionalFormatting sqref="I30:I52">
    <cfRule type="notContainsBlanks" dxfId="4" priority="5">
      <formula>LEN(TRIM(I30))&gt;0</formula>
    </cfRule>
  </conditionalFormatting>
  <conditionalFormatting sqref="K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K8:K29">
    <cfRule type="cellIs" dxfId="1" priority="1" operator="equal">
      <formula>"NEVYHOVUJE"</formula>
    </cfRule>
    <cfRule type="cellIs" dxfId="0" priority="2" operator="equal">
      <formula>"VYHOVUJE"</formula>
    </cfRule>
  </conditionalFormatting>
  <pageMargins left="0.70866141732283472" right="0.15748031496062992" top="0.19685039370078741" bottom="0.15748031496062992" header="0.15748031496062992" footer="0.15748031496062992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2020-10-29T16:57:38Z</cp:lastPrinted>
  <dcterms:created xsi:type="dcterms:W3CDTF">2014-03-05T12:43:32Z</dcterms:created>
  <dcterms:modified xsi:type="dcterms:W3CDTF">2020-10-29T17:01:58Z</dcterms:modified>
</cp:coreProperties>
</file>