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CPHP_2020\CPHP_(II.) - 021-2020\2-vyzva\vyzva-pracovni dokumenty\"/>
    </mc:Choice>
  </mc:AlternateContent>
  <xr:revisionPtr revIDLastSave="0" documentId="8_{562C4EF1-9907-414B-88FB-03E46D0CBBC4}" xr6:coauthVersionLast="36" xr6:coauthVersionMax="36" xr10:uidLastSave="{00000000-0000-0000-0000-000000000000}"/>
  <bookViews>
    <workbookView xWindow="0" yWindow="0" windowWidth="19200" windowHeight="6930" tabRatio="939" xr2:uid="{00000000-000D-0000-FFFF-FFFF00000000}"/>
  </bookViews>
  <sheets>
    <sheet name="ČPHP" sheetId="22" r:id="rId1"/>
  </sheets>
  <definedNames>
    <definedName name="_xlnm.Print_Titles" localSheetId="0">ČPHP!$6:$6</definedName>
    <definedName name="_xlnm.Print_Area" localSheetId="0">ČPHP!$B$1:$O$141</definedName>
  </definedNames>
  <calcPr calcId="191029"/>
</workbook>
</file>

<file path=xl/calcChain.xml><?xml version="1.0" encoding="utf-8"?>
<calcChain xmlns="http://schemas.openxmlformats.org/spreadsheetml/2006/main">
  <c r="K138" i="22" l="1"/>
  <c r="J138" i="22"/>
  <c r="G138" i="22"/>
  <c r="K137" i="22"/>
  <c r="J137" i="22"/>
  <c r="G137" i="22"/>
  <c r="K136" i="22"/>
  <c r="J136" i="22"/>
  <c r="G136" i="22"/>
  <c r="K135" i="22"/>
  <c r="J135" i="22"/>
  <c r="G135" i="22"/>
  <c r="K134" i="22"/>
  <c r="J134" i="22"/>
  <c r="G134" i="22"/>
  <c r="K133" i="22"/>
  <c r="J133" i="22"/>
  <c r="G133" i="22"/>
  <c r="K132" i="22"/>
  <c r="J132" i="22"/>
  <c r="G132" i="22"/>
  <c r="K131" i="22"/>
  <c r="J131" i="22"/>
  <c r="G131" i="22"/>
  <c r="K130" i="22"/>
  <c r="J130" i="22"/>
  <c r="G130" i="22"/>
  <c r="K129" i="22"/>
  <c r="J129" i="22"/>
  <c r="G129" i="22"/>
  <c r="K128" i="22"/>
  <c r="J128" i="22"/>
  <c r="G128" i="22"/>
  <c r="K127" i="22"/>
  <c r="J127" i="22"/>
  <c r="G127" i="22"/>
  <c r="K126" i="22"/>
  <c r="J126" i="22"/>
  <c r="G126" i="22"/>
  <c r="K125" i="22"/>
  <c r="J125" i="22"/>
  <c r="G125" i="22"/>
  <c r="K124" i="22"/>
  <c r="J124" i="22"/>
  <c r="G124" i="22"/>
  <c r="K123" i="22"/>
  <c r="J123" i="22"/>
  <c r="G123" i="22"/>
  <c r="K122" i="22"/>
  <c r="J122" i="22"/>
  <c r="G122" i="22"/>
  <c r="K121" i="22"/>
  <c r="J121" i="22"/>
  <c r="G121" i="22"/>
  <c r="K120" i="22"/>
  <c r="J120" i="22"/>
  <c r="G120" i="22"/>
  <c r="K119" i="22"/>
  <c r="J119" i="22"/>
  <c r="G119" i="22"/>
  <c r="K118" i="22"/>
  <c r="J118" i="22"/>
  <c r="G118" i="22"/>
  <c r="K117" i="22"/>
  <c r="J117" i="22"/>
  <c r="G117" i="22"/>
  <c r="K116" i="22"/>
  <c r="J116" i="22"/>
  <c r="G116" i="22"/>
  <c r="K115" i="22"/>
  <c r="J115" i="22"/>
  <c r="G115" i="22"/>
  <c r="K114" i="22"/>
  <c r="J114" i="22"/>
  <c r="G114" i="22"/>
  <c r="K113" i="22"/>
  <c r="J113" i="22"/>
  <c r="G113" i="22"/>
  <c r="K112" i="22" l="1"/>
  <c r="J112" i="22"/>
  <c r="G112" i="22"/>
  <c r="K111" i="22"/>
  <c r="J111" i="22"/>
  <c r="G111" i="22"/>
  <c r="K110" i="22"/>
  <c r="J110" i="22"/>
  <c r="G110" i="22"/>
  <c r="K109" i="22"/>
  <c r="J109" i="22"/>
  <c r="G109" i="22"/>
  <c r="K108" i="22"/>
  <c r="J108" i="22"/>
  <c r="G108" i="22"/>
  <c r="K107" i="22"/>
  <c r="J107" i="22"/>
  <c r="G107" i="22"/>
  <c r="K106" i="22"/>
  <c r="J106" i="22"/>
  <c r="G106" i="22"/>
  <c r="K105" i="22"/>
  <c r="J105" i="22"/>
  <c r="G105" i="22"/>
  <c r="K104" i="22"/>
  <c r="J104" i="22"/>
  <c r="G104" i="22"/>
  <c r="K103" i="22"/>
  <c r="J103" i="22"/>
  <c r="G103" i="22"/>
  <c r="K102" i="22"/>
  <c r="J102" i="22"/>
  <c r="G102" i="22"/>
  <c r="K101" i="22"/>
  <c r="J101" i="22"/>
  <c r="G101" i="22"/>
  <c r="K100" i="22"/>
  <c r="J100" i="22"/>
  <c r="G100" i="22"/>
  <c r="K99" i="22"/>
  <c r="J99" i="22"/>
  <c r="G99" i="22"/>
  <c r="K98" i="22"/>
  <c r="J98" i="22"/>
  <c r="G98" i="22"/>
  <c r="K97" i="22"/>
  <c r="J97" i="22"/>
  <c r="G97" i="22"/>
  <c r="K96" i="22"/>
  <c r="J96" i="22"/>
  <c r="G96" i="22"/>
  <c r="K95" i="22"/>
  <c r="J95" i="22"/>
  <c r="G95" i="22"/>
  <c r="K94" i="22"/>
  <c r="J94" i="22"/>
  <c r="G94" i="22"/>
  <c r="K93" i="22"/>
  <c r="J93" i="22"/>
  <c r="G93" i="22"/>
  <c r="K92" i="22"/>
  <c r="J92" i="22"/>
  <c r="G92" i="22"/>
  <c r="K91" i="22"/>
  <c r="J91" i="22"/>
  <c r="G91" i="22"/>
  <c r="K90" i="22"/>
  <c r="J90" i="22"/>
  <c r="G90" i="22"/>
  <c r="K89" i="22"/>
  <c r="J89" i="22"/>
  <c r="G89" i="22"/>
  <c r="K88" i="22"/>
  <c r="J88" i="22"/>
  <c r="G88" i="22"/>
  <c r="K87" i="22"/>
  <c r="J87" i="22"/>
  <c r="G87" i="22"/>
  <c r="K86" i="22" l="1"/>
  <c r="J86" i="22"/>
  <c r="G86" i="22"/>
  <c r="K85" i="22"/>
  <c r="J85" i="22"/>
  <c r="G85" i="22"/>
  <c r="K84" i="22"/>
  <c r="J84" i="22"/>
  <c r="G84" i="22"/>
  <c r="K83" i="22"/>
  <c r="J83" i="22"/>
  <c r="G83" i="22"/>
  <c r="K82" i="22"/>
  <c r="J82" i="22"/>
  <c r="G82" i="22"/>
  <c r="K81" i="22"/>
  <c r="J81" i="22"/>
  <c r="G81" i="22"/>
  <c r="K80" i="22"/>
  <c r="J80" i="22"/>
  <c r="G80" i="22"/>
  <c r="K79" i="22"/>
  <c r="J79" i="22"/>
  <c r="G79" i="22"/>
  <c r="K78" i="22"/>
  <c r="J78" i="22"/>
  <c r="G78" i="22"/>
  <c r="K77" i="22"/>
  <c r="J77" i="22"/>
  <c r="G77" i="22"/>
  <c r="K76" i="22"/>
  <c r="J76" i="22"/>
  <c r="G76" i="22"/>
  <c r="K75" i="22"/>
  <c r="J75" i="22"/>
  <c r="G75" i="22"/>
  <c r="K74" i="22"/>
  <c r="J74" i="22"/>
  <c r="G74" i="22"/>
  <c r="K73" i="22"/>
  <c r="J73" i="22"/>
  <c r="G73" i="22"/>
  <c r="K72" i="22"/>
  <c r="J72" i="22"/>
  <c r="G72" i="22"/>
  <c r="K71" i="22"/>
  <c r="J71" i="22"/>
  <c r="G71" i="22"/>
  <c r="K70" i="22"/>
  <c r="J70" i="22"/>
  <c r="G70" i="22"/>
  <c r="K69" i="22"/>
  <c r="J69" i="22"/>
  <c r="G69" i="22"/>
  <c r="K68" i="22"/>
  <c r="J68" i="22"/>
  <c r="G68" i="22"/>
  <c r="K67" i="22"/>
  <c r="J67" i="22"/>
  <c r="G67" i="22"/>
  <c r="K66" i="22"/>
  <c r="J66" i="22"/>
  <c r="G66" i="22"/>
  <c r="K65" i="22"/>
  <c r="J65" i="22"/>
  <c r="G65" i="22"/>
  <c r="K64" i="22"/>
  <c r="J64" i="22"/>
  <c r="G64" i="22"/>
  <c r="K63" i="22"/>
  <c r="J63" i="22"/>
  <c r="G63" i="22"/>
  <c r="K62" i="22"/>
  <c r="J62" i="22"/>
  <c r="G62" i="22"/>
  <c r="K61" i="22" l="1"/>
  <c r="J61" i="22"/>
  <c r="G61" i="22"/>
  <c r="K60" i="22"/>
  <c r="J60" i="22"/>
  <c r="G60" i="22"/>
  <c r="K59" i="22"/>
  <c r="J59" i="22"/>
  <c r="G59" i="22"/>
  <c r="K58" i="22"/>
  <c r="J58" i="22"/>
  <c r="G58" i="22"/>
  <c r="K57" i="22"/>
  <c r="J57" i="22"/>
  <c r="G57" i="22"/>
  <c r="K56" i="22"/>
  <c r="J56" i="22"/>
  <c r="G56" i="22"/>
  <c r="K55" i="22"/>
  <c r="J55" i="22"/>
  <c r="G55" i="22"/>
  <c r="K54" i="22"/>
  <c r="J54" i="22"/>
  <c r="G54" i="22"/>
  <c r="K53" i="22"/>
  <c r="J53" i="22"/>
  <c r="G53" i="22"/>
  <c r="K52" i="22"/>
  <c r="J52" i="22"/>
  <c r="G52" i="22"/>
  <c r="K51" i="22"/>
  <c r="J51" i="22"/>
  <c r="G51" i="22"/>
  <c r="K50" i="22"/>
  <c r="J50" i="22"/>
  <c r="G50" i="22"/>
  <c r="K49" i="22"/>
  <c r="J49" i="22"/>
  <c r="G49" i="22"/>
  <c r="K48" i="22"/>
  <c r="J48" i="22"/>
  <c r="G48" i="22"/>
  <c r="K47" i="22"/>
  <c r="J47" i="22"/>
  <c r="G47" i="22"/>
  <c r="K46" i="22"/>
  <c r="J46" i="22"/>
  <c r="G46" i="22"/>
  <c r="K45" i="22"/>
  <c r="J45" i="22"/>
  <c r="G45" i="22"/>
  <c r="K44" i="22"/>
  <c r="J44" i="22"/>
  <c r="G44" i="22"/>
  <c r="K43" i="22"/>
  <c r="J43" i="22"/>
  <c r="G43" i="22"/>
  <c r="K42" i="22"/>
  <c r="J42" i="22"/>
  <c r="G42" i="22"/>
  <c r="K41" i="22"/>
  <c r="J41" i="22"/>
  <c r="G41" i="22"/>
  <c r="K40" i="22"/>
  <c r="J40" i="22"/>
  <c r="G40" i="22"/>
  <c r="K39" i="22"/>
  <c r="J39" i="22"/>
  <c r="G39" i="22"/>
  <c r="K38" i="22"/>
  <c r="J38" i="22"/>
  <c r="G38" i="22"/>
  <c r="K37" i="22"/>
  <c r="J37" i="22"/>
  <c r="G37" i="22"/>
  <c r="K36" i="22" l="1"/>
  <c r="J36" i="22"/>
  <c r="G36" i="22"/>
  <c r="K35" i="22"/>
  <c r="J35" i="22"/>
  <c r="G35" i="22"/>
  <c r="K34" i="22"/>
  <c r="J34" i="22"/>
  <c r="G34" i="22"/>
  <c r="K33" i="22"/>
  <c r="J33" i="22"/>
  <c r="G33" i="22"/>
  <c r="K32" i="22"/>
  <c r="J32" i="22"/>
  <c r="G32" i="22"/>
  <c r="K31" i="22"/>
  <c r="J31" i="22"/>
  <c r="G31" i="22"/>
  <c r="K30" i="22"/>
  <c r="J30" i="22"/>
  <c r="G30" i="22"/>
  <c r="K29" i="22"/>
  <c r="J29" i="22"/>
  <c r="G29" i="22"/>
  <c r="K28" i="22"/>
  <c r="J28" i="22"/>
  <c r="G28" i="22"/>
  <c r="K27" i="22"/>
  <c r="J27" i="22"/>
  <c r="G27" i="22"/>
  <c r="K26" i="22"/>
  <c r="J26" i="22"/>
  <c r="G26" i="22"/>
  <c r="K25" i="22"/>
  <c r="J25" i="22"/>
  <c r="G25" i="22"/>
  <c r="K24" i="22"/>
  <c r="J24" i="22"/>
  <c r="G24" i="22"/>
  <c r="K23" i="22"/>
  <c r="J23" i="22"/>
  <c r="G23" i="22"/>
  <c r="K22" i="22"/>
  <c r="J22" i="22"/>
  <c r="G22" i="22"/>
  <c r="K21" i="22"/>
  <c r="J21" i="22"/>
  <c r="G21" i="22"/>
  <c r="K20" i="22"/>
  <c r="J20" i="22"/>
  <c r="G20" i="22"/>
  <c r="K19" i="22"/>
  <c r="J19" i="22"/>
  <c r="G19" i="22"/>
  <c r="K18" i="22"/>
  <c r="J18" i="22"/>
  <c r="G18" i="22"/>
  <c r="K17" i="22"/>
  <c r="J17" i="22"/>
  <c r="G17" i="22"/>
  <c r="K16" i="22"/>
  <c r="J16" i="22"/>
  <c r="G16" i="22"/>
  <c r="K15" i="22"/>
  <c r="J15" i="22"/>
  <c r="G15" i="22"/>
  <c r="K14" i="22"/>
  <c r="J14" i="22"/>
  <c r="G14" i="22"/>
  <c r="K13" i="22"/>
  <c r="J13" i="22"/>
  <c r="G13" i="22"/>
  <c r="K12" i="22"/>
  <c r="J12" i="22"/>
  <c r="G12" i="22"/>
  <c r="K11" i="22"/>
  <c r="J11" i="22"/>
  <c r="G11" i="22"/>
  <c r="K10" i="22"/>
  <c r="J10" i="22"/>
  <c r="G10" i="22"/>
  <c r="K9" i="22"/>
  <c r="J9" i="22"/>
  <c r="G9" i="22"/>
  <c r="K8" i="22" l="1"/>
  <c r="J8" i="22"/>
  <c r="G8" i="22"/>
  <c r="K7" i="22" l="1"/>
  <c r="J7" i="22"/>
  <c r="G7" i="22"/>
  <c r="H141" i="22" l="1"/>
  <c r="I141" i="22" l="1"/>
</calcChain>
</file>

<file path=xl/sharedStrings.xml><?xml version="1.0" encoding="utf-8"?>
<sst xmlns="http://schemas.openxmlformats.org/spreadsheetml/2006/main" count="441" uniqueCount="98">
  <si>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</si>
  <si>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</si>
  <si>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</si>
  <si>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</si>
  <si>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</si>
  <si>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</si>
  <si>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</si>
  <si>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</si>
  <si>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</si>
  <si>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</si>
  <si>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</si>
  <si>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STROJNÍ MYTÍ - DO MYČEK NÁDOBÍ  - mytí</t>
  </si>
  <si>
    <t>balení</t>
  </si>
  <si>
    <t>Tekuté mýdlo v pevném  papírovém  obalu  s  dávkovačem</t>
  </si>
  <si>
    <t>ks</t>
  </si>
  <si>
    <t>Papírové Z-Z ručníky</t>
  </si>
  <si>
    <t>ks (balíček)</t>
  </si>
  <si>
    <t>Toaletní papír v roli 19</t>
  </si>
  <si>
    <t>ks 
(role)</t>
  </si>
  <si>
    <t>Toaletní papír v roli 28</t>
  </si>
  <si>
    <t xml:space="preserve">MYCÍ PROSTŘEDEK NA PODLAHY </t>
  </si>
  <si>
    <t>DEZINFEKČNÍ PROSTŘ NA PRACOVNÍ PLOCHY</t>
  </si>
  <si>
    <t>DEZINFEKČNÍ PROSTŘ NA PODLAHY</t>
  </si>
  <si>
    <t>MYCÍ PROSTŘ. KUCHYNĚ NA NÁDOBÍ</t>
  </si>
  <si>
    <t>MYCÍ PROSTŘ. KUCHYNĚ - tekutý krém</t>
  </si>
  <si>
    <t>MYCÍ PROSTŘ. KOUPELNA - rozprašovač</t>
  </si>
  <si>
    <t>MYCÍ PROSTŘ. WC - gel</t>
  </si>
  <si>
    <t>VŮNĚ WC - tablety do pisoaru</t>
  </si>
  <si>
    <t>MÝDLO  TEKUTÉ- bez aplikátoru</t>
  </si>
  <si>
    <t>KRÉM NA RUCE</t>
  </si>
  <si>
    <t>Leštěnka na nábytek - spray</t>
  </si>
  <si>
    <t>Čistič oken s rozprašovačem</t>
  </si>
  <si>
    <t>Vinylové rukavice - M</t>
  </si>
  <si>
    <t>Vinylové rukavice - L</t>
  </si>
  <si>
    <t>Rukavice gumové - L</t>
  </si>
  <si>
    <t>pár</t>
  </si>
  <si>
    <t xml:space="preserve">Vnitřní bavlněná vložka, velikost L.  </t>
  </si>
  <si>
    <t>Hygienické sáčky</t>
  </si>
  <si>
    <t>Sáčky na odpadky</t>
  </si>
  <si>
    <t>role</t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</si>
  <si>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</si>
  <si>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</si>
  <si>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>Násada na smetáky a kartáče</t>
  </si>
  <si>
    <t>Dřevěná, pr. 2,5 cm,  délka 180 cm.</t>
  </si>
  <si>
    <t xml:space="preserve">Hadr na podlahu  </t>
  </si>
  <si>
    <t>Z netkaného textilu  (vizkóza),  - rozměr  60 x 70  (oranžový).</t>
  </si>
  <si>
    <t>Rozměr 52 x 90 cm , klasický tkaný (bílý),  - složení:  75% Bavlny, 25% Viskózy.</t>
  </si>
  <si>
    <t xml:space="preserve">Prachovka </t>
  </si>
  <si>
    <t>38 x 38 cm, viskozová, barevná.</t>
  </si>
  <si>
    <t>Molitanové houbičky malé</t>
  </si>
  <si>
    <t xml:space="preserve">Souprava WC - plast </t>
  </si>
  <si>
    <t>Kartáč + odkapávací stojan (držák).</t>
  </si>
  <si>
    <t>Dodávky čistících prostředků a hygienických potřeb (II.) - 021 - 2020 (ČPHP-(II.)-021-2020)</t>
  </si>
  <si>
    <t>Priloha_c._1_KS_technicke_specifikace_CPHP-(II.)-021-2020</t>
  </si>
  <si>
    <t>Název</t>
  </si>
  <si>
    <t>Měrná jednotka [MJ]</t>
  </si>
  <si>
    <t>Popis</t>
  </si>
  <si>
    <t>Maximální cena za jednotlivé položky 
v Kč BEZ DPH</t>
  </si>
  <si>
    <r>
      <t xml:space="preserve">Tablety do myčky  5 v 1. </t>
    </r>
    <r>
      <rPr>
        <b/>
        <sz val="11"/>
        <rFont val="Calibri"/>
        <family val="2"/>
        <charset val="238"/>
      </rPr>
      <t>Počet tablet v balení 80 - 100 ks.</t>
    </r>
  </si>
  <si>
    <r>
      <t xml:space="preserve">Balíček skládaných z-z ručníků. 2vrstvé, bílé, 100% celuloza, rozměr 23 x 25cm, 1ks (balíček) min. 150ks papírových ručníků. "určeno do zásobníků". </t>
    </r>
    <r>
      <rPr>
        <b/>
        <sz val="11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kartonu min. 20ks (balíčků).</t>
    </r>
  </si>
  <si>
    <r>
      <t xml:space="preserve">Univerzální čisticí přípravek na podlahy pro ruční mytí  - bez obsahu fosfátů .  Použití na podlahy (např. PVC, linolea, dlažby, mramor) a na další omyvatelné plochy a povrchy, </t>
    </r>
    <r>
      <rPr>
        <b/>
        <sz val="11"/>
        <rFont val="Calibri"/>
        <family val="2"/>
        <charset val="238"/>
      </rPr>
      <t>náplň 5 - 6 l.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</si>
  <si>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1"/>
        <rFont val="Calibri"/>
        <family val="2"/>
        <charset val="238"/>
      </rPr>
      <t>náplň 0,75 -  1 l.</t>
    </r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</si>
  <si>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1"/>
        <rFont val="Calibri"/>
        <family val="2"/>
        <charset val="238"/>
      </rPr>
      <t>náplň 0,75 - 1 l.</t>
    </r>
  </si>
  <si>
    <r>
      <t xml:space="preserve">Tekutý krém.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1"/>
        <rFont val="Calibri"/>
        <family val="2"/>
        <charset val="238"/>
      </rPr>
      <t>náplň   0,5 - 0,75 l.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</si>
  <si>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1"/>
        <rFont val="Calibri"/>
        <family val="2"/>
        <charset val="238"/>
      </rPr>
      <t>Náplň 0,5 - 0,75l.</t>
    </r>
  </si>
  <si>
    <r>
      <t xml:space="preserve">Dezinfekční přípravek - gel,   -  s obsahem kyseliny chlorovodíkové, rozpustný ve vodě. Použití: k odstraňování vodního kamene v toaletě. </t>
    </r>
    <r>
      <rPr>
        <b/>
        <sz val="11"/>
        <rFont val="Calibri"/>
        <family val="2"/>
        <charset val="238"/>
      </rPr>
      <t>Náplň  0,75 - 1l</t>
    </r>
  </si>
  <si>
    <r>
      <t xml:space="preserve">Tablety do pisoaru,  - čistící  a dezodoranční účinky ,  - bez fosfátů a paradichlorbenzolu, </t>
    </r>
    <r>
      <rPr>
        <b/>
        <sz val="11"/>
        <rFont val="Calibri"/>
        <family val="2"/>
        <charset val="238"/>
      </rPr>
      <t>náplň  0,75 - 1 kg</t>
    </r>
    <r>
      <rPr>
        <sz val="11"/>
        <rFont val="Calibri"/>
        <family val="2"/>
        <charset val="238"/>
      </rPr>
      <t>. Použití:  zabraňují tvorbě usazenin.</t>
    </r>
  </si>
  <si>
    <r>
      <t xml:space="preserve">Husté tekuté mýdlo s glycerinem, s přírodními výtažky, balení bez aplikátoru, </t>
    </r>
    <r>
      <rPr>
        <b/>
        <sz val="11"/>
        <rFont val="Calibri"/>
        <family val="2"/>
        <charset val="238"/>
      </rPr>
      <t xml:space="preserve">náplň   5 -6 l. Obsah NaCl max. 1%. Nutno doložit potvrzením od </t>
    </r>
    <r>
      <rPr>
        <b/>
        <u/>
        <sz val="11"/>
        <rFont val="Calibri"/>
        <family val="2"/>
        <charset val="238"/>
      </rPr>
      <t xml:space="preserve"> výrobce.</t>
    </r>
  </si>
  <si>
    <r>
      <t xml:space="preserve">Ochranný a regenerační krém, </t>
    </r>
    <r>
      <rPr>
        <b/>
        <sz val="11"/>
        <rFont val="Calibri"/>
        <family val="2"/>
        <charset val="238"/>
      </rPr>
      <t xml:space="preserve">náplň 100 ml - 150 ml. </t>
    </r>
  </si>
  <si>
    <r>
      <t xml:space="preserve">Leštěnka na nábytek proti prachu  - spray. Použití zejména: na kov, dřevo, sklo, plast. </t>
    </r>
    <r>
      <rPr>
        <b/>
        <sz val="11"/>
        <rFont val="Calibri"/>
        <family val="2"/>
        <charset val="238"/>
      </rPr>
      <t>Náplň 400ml - 500 ml.</t>
    </r>
  </si>
  <si>
    <r>
      <t xml:space="preserve">Čistič oken  s obsahem alkoholu  - s rozprašovačem - pH: 7,0 - 9,0. </t>
    </r>
    <r>
      <rPr>
        <b/>
        <sz val="11"/>
        <rFont val="Calibri"/>
        <family val="2"/>
        <charset val="238"/>
      </rPr>
      <t>Náplň 0,5 - 1 l.</t>
    </r>
  </si>
  <si>
    <r>
      <t xml:space="preserve">Velikost M. </t>
    </r>
    <r>
      <rPr>
        <b/>
        <sz val="11"/>
        <rFont val="Calibri"/>
        <family val="2"/>
        <charset val="238"/>
      </rPr>
      <t>Balení 100 - 120 ks.</t>
    </r>
  </si>
  <si>
    <r>
      <t xml:space="preserve">Velikost L. </t>
    </r>
    <r>
      <rPr>
        <b/>
        <sz val="11"/>
        <rFont val="Calibri"/>
        <family val="2"/>
        <charset val="238"/>
      </rPr>
      <t>Balení 100 - 120 ks.</t>
    </r>
  </si>
  <si>
    <r>
      <t xml:space="preserve">Sáčky hygienické (na vložky) mikrotenové . </t>
    </r>
    <r>
      <rPr>
        <b/>
        <sz val="11"/>
        <rFont val="Calibri"/>
        <family val="2"/>
        <charset val="238"/>
      </rPr>
      <t>Balení 25 - 30ks.</t>
    </r>
  </si>
  <si>
    <r>
      <t xml:space="preserve">50 x 60cm - 30litrů. Tloušťka min. 6 mic. </t>
    </r>
    <r>
      <rPr>
        <b/>
        <sz val="11"/>
        <rFont val="Calibri"/>
        <family val="2"/>
        <charset val="238"/>
      </rPr>
      <t>Role 50 - 60 ks.</t>
    </r>
  </si>
  <si>
    <r>
      <t>63 x 74cm  - 60litrů. Tloušťka min. 7 mic.</t>
    </r>
    <r>
      <rPr>
        <b/>
        <sz val="11"/>
        <rFont val="Calibri"/>
        <family val="2"/>
        <charset val="238"/>
      </rPr>
      <t>Role 50 - 60 ks.</t>
    </r>
  </si>
  <si>
    <r>
      <t>Molitanové houbičky malé,   - na jedné straně abrazivní vrstva,</t>
    </r>
    <r>
      <rPr>
        <b/>
        <sz val="11"/>
        <rFont val="Calibri"/>
        <family val="2"/>
        <charset val="238"/>
      </rPr>
      <t xml:space="preserve"> balení 10 - 12ks.</t>
    </r>
  </si>
  <si>
    <t xml:space="preserve">POZNÁMKA </t>
  </si>
  <si>
    <t>Fakturace</t>
  </si>
  <si>
    <t xml:space="preserve">Místo dodání </t>
  </si>
  <si>
    <t>Kontaktní osoba 
k převzetí zboží</t>
  </si>
  <si>
    <t>Samostatná faktura</t>
  </si>
  <si>
    <t>Helena Průchová,
Tel.: 37763 7281</t>
  </si>
  <si>
    <t>sady Pětatřicátníků 14, 
301 00 Plzeň, 
Fakulta právnická -
Katedra občanského práva,
místnost PC 217</t>
  </si>
  <si>
    <t>Zdeněk Kegler,
Tel.: 721 375 541</t>
  </si>
  <si>
    <t>Husova 11,
301 00 Plzeň,
Fakulta zdravotnických studií -
Správa budov a investic</t>
  </si>
  <si>
    <t>Martin Koldinský,
Tel.: 602 298 097</t>
  </si>
  <si>
    <t>Sedláčkova 15, 
301 00 Plzeň,
Správa budov a investic</t>
  </si>
  <si>
    <r>
      <t xml:space="preserve">Role průmyslová 19, 2vrstvý, bílý, 100% celuloza. </t>
    </r>
    <r>
      <rPr>
        <b/>
        <sz val="11"/>
        <rFont val="Calibri"/>
        <family val="2"/>
        <charset val="238"/>
      </rPr>
      <t xml:space="preserve">V balení min. 12ks (rolí). 
Návin min. 100 bm, </t>
    </r>
    <r>
      <rPr>
        <sz val="11"/>
        <rFont val="Calibri"/>
        <family val="2"/>
        <charset val="238"/>
      </rPr>
      <t>průměr dutinky max. 6,5 cm.</t>
    </r>
    <r>
      <rPr>
        <b/>
        <sz val="11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</si>
  <si>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Role průmyslová 28, 2vrstvý, bílý, 100% celuloza. </t>
    </r>
    <r>
      <rPr>
        <b/>
        <sz val="11"/>
        <rFont val="Calibri"/>
        <family val="2"/>
        <charset val="238"/>
      </rPr>
      <t>V balení min. 6ks (rolí). 
Návin min. 280 bm průměr dutinky max. 7,5 cm.</t>
    </r>
    <r>
      <rPr>
        <sz val="11"/>
        <rFont val="Calibri"/>
        <family val="2"/>
        <charset val="238"/>
      </rPr>
      <t xml:space="preserve"> Určeno do zásobníků.</t>
    </r>
  </si>
  <si>
    <t>DEZINFEKČNÍ PROSTŘ. NA PODLAHY</t>
  </si>
  <si>
    <t>DEZINFEKČNÍ PROSTŘ. NA PRACOVNÍ PLOCHY</t>
  </si>
  <si>
    <t>MÝDLO  TEKUTÉ - bez aplikátoru</t>
  </si>
  <si>
    <r>
      <t xml:space="preserve">Role průmyslová 28, 2vrstvý, bílý, 100% celuloza. </t>
    </r>
    <r>
      <rPr>
        <b/>
        <sz val="11"/>
        <rFont val="Calibri"/>
        <family val="2"/>
        <charset val="238"/>
      </rPr>
      <t>V balení min 6ks (rolí). 
Návin min. 280 bm průměr dutinky max. 7,5 cm.</t>
    </r>
    <r>
      <rPr>
        <sz val="11"/>
        <rFont val="Calibri"/>
        <family val="2"/>
        <charset val="238"/>
      </rPr>
      <t xml:space="preserve"> Určeno do zásobníků.</t>
    </r>
  </si>
  <si>
    <r>
      <t xml:space="preserve">Tekutý přípravek na ruční mytí nádobí,  odstraňování mastnoty i ve studené vodě, </t>
    </r>
    <r>
      <rPr>
        <b/>
        <sz val="11"/>
        <rFont val="Calibri"/>
        <family val="2"/>
        <charset val="238"/>
      </rPr>
      <t>náplň 1 - 1,5 l.</t>
    </r>
  </si>
  <si>
    <t>Toaletní mýdlo H2 o objemu  0,8 l  v  pevném  papírovém  obalu  115x65x125 se  speciálním  spodním  dávkovačem - pouze  v  provedení  Dove cream wash.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</si>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</sst>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u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117">
    <xf numFmtId="0" fontId="0" fillId="0" borderId="0" xfId="0"/>
    <xf numFmtId="164" fontId="10" fillId="3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3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3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Fill="1" applyBorder="1" applyAlignment="1" applyProtection="1">
      <alignment horizontal="right" vertical="center" indent="1"/>
    </xf>
    <xf numFmtId="165" fontId="0" fillId="0" borderId="2" xfId="0" applyNumberFormat="1" applyFill="1" applyBorder="1" applyAlignment="1" applyProtection="1">
      <alignment horizontal="right" vertical="center" indent="1"/>
    </xf>
    <xf numFmtId="165" fontId="0" fillId="0" borderId="8" xfId="0" applyNumberFormat="1" applyFill="1" applyBorder="1" applyAlignment="1" applyProtection="1">
      <alignment horizontal="right" vertical="center" indent="1"/>
    </xf>
    <xf numFmtId="164" fontId="5" fillId="0" borderId="11" xfId="0" applyNumberFormat="1" applyFont="1" applyFill="1" applyBorder="1" applyAlignment="1" applyProtection="1">
      <alignment horizontal="center" vertical="center"/>
    </xf>
    <xf numFmtId="0" fontId="1" fillId="0" borderId="19" xfId="0" applyFont="1" applyFill="1" applyBorder="1" applyAlignment="1" applyProtection="1">
      <alignment horizontal="left" vertical="center" wrapText="1"/>
    </xf>
    <xf numFmtId="0" fontId="1" fillId="0" borderId="20" xfId="0" applyFont="1" applyFill="1" applyBorder="1" applyAlignment="1" applyProtection="1">
      <alignment horizontal="left" vertical="center" wrapText="1"/>
    </xf>
    <xf numFmtId="0" fontId="1" fillId="4" borderId="17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0" fillId="2" borderId="29" xfId="0" applyFill="1" applyBorder="1" applyAlignment="1" applyProtection="1">
      <alignment horizontal="center" vertical="center" wrapText="1"/>
    </xf>
    <xf numFmtId="0" fontId="14" fillId="0" borderId="27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10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3" fillId="4" borderId="10" xfId="0" applyNumberFormat="1" applyFont="1" applyFill="1" applyBorder="1" applyAlignment="1" applyProtection="1">
      <alignment horizontal="center" vertical="center" wrapText="1"/>
    </xf>
    <xf numFmtId="164" fontId="10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" fillId="4" borderId="12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164" fontId="5" fillId="0" borderId="14" xfId="0" applyNumberFormat="1" applyFont="1" applyFill="1" applyBorder="1" applyAlignment="1" applyProtection="1">
      <alignment horizontal="center" vertical="center"/>
    </xf>
    <xf numFmtId="0" fontId="3" fillId="4" borderId="16" xfId="0" applyNumberFormat="1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22" xfId="0" applyNumberFormat="1" applyFill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164" fontId="10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10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1" fillId="0" borderId="30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0" fontId="7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11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3" xfId="0" applyNumberFormat="1" applyFill="1" applyBorder="1" applyAlignment="1" applyProtection="1">
      <alignment horizontal="center" vertical="center" wrapText="1"/>
    </xf>
    <xf numFmtId="0" fontId="9" fillId="0" borderId="8" xfId="1" applyNumberFormat="1" applyFont="1" applyFill="1" applyBorder="1" applyAlignment="1" applyProtection="1">
      <alignment horizontal="left" vertical="center" wrapText="1" indent="1"/>
    </xf>
    <xf numFmtId="3" fontId="9" fillId="0" borderId="8" xfId="0" applyNumberFormat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vertical="center"/>
    </xf>
    <xf numFmtId="0" fontId="9" fillId="0" borderId="8" xfId="1" applyFont="1" applyFill="1" applyBorder="1" applyAlignment="1" applyProtection="1">
      <alignment horizontal="left" vertical="center" wrapText="1"/>
    </xf>
    <xf numFmtId="0" fontId="0" fillId="3" borderId="8" xfId="0" applyFont="1" applyFill="1" applyBorder="1" applyAlignment="1" applyProtection="1">
      <alignment horizontal="left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left" vertical="center" wrapText="1" indent="1"/>
    </xf>
    <xf numFmtId="3" fontId="9" fillId="0" borderId="4" xfId="0" applyNumberFormat="1" applyFont="1" applyFill="1" applyBorder="1" applyAlignment="1" applyProtection="1">
      <alignment horizontal="center" vertical="center" wrapText="1"/>
    </xf>
    <xf numFmtId="49" fontId="9" fillId="0" borderId="4" xfId="0" applyNumberFormat="1" applyFont="1" applyFill="1" applyBorder="1" applyAlignment="1" applyProtection="1">
      <alignment horizontal="center" vertical="center" wrapText="1"/>
    </xf>
    <xf numFmtId="49" fontId="9" fillId="0" borderId="4" xfId="0" applyNumberFormat="1" applyFont="1" applyFill="1" applyBorder="1" applyAlignment="1" applyProtection="1">
      <alignment vertical="center" wrapText="1"/>
    </xf>
    <xf numFmtId="0" fontId="0" fillId="3" borderId="4" xfId="0" applyFont="1" applyFill="1" applyBorder="1" applyAlignment="1" applyProtection="1">
      <alignment horizontal="left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9" fillId="0" borderId="22" xfId="2" applyNumberFormat="1" applyFont="1" applyFill="1" applyBorder="1" applyAlignment="1" applyProtection="1">
      <alignment horizontal="left" vertical="center" indent="1"/>
    </xf>
    <xf numFmtId="3" fontId="9" fillId="0" borderId="22" xfId="0" applyNumberFormat="1" applyFont="1" applyFill="1" applyBorder="1" applyAlignment="1" applyProtection="1">
      <alignment horizontal="center" vertical="center" wrapText="1"/>
    </xf>
    <xf numFmtId="0" fontId="9" fillId="0" borderId="22" xfId="1" applyFont="1" applyFill="1" applyBorder="1" applyAlignment="1" applyProtection="1">
      <alignment horizontal="center" vertical="center" wrapText="1"/>
    </xf>
    <xf numFmtId="0" fontId="9" fillId="0" borderId="22" xfId="2" applyNumberFormat="1" applyFont="1" applyFill="1" applyBorder="1" applyAlignment="1" applyProtection="1">
      <alignment horizontal="left" vertical="center" wrapText="1"/>
    </xf>
    <xf numFmtId="0" fontId="0" fillId="3" borderId="10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horizontal="left" vertical="center" indent="1"/>
    </xf>
    <xf numFmtId="3" fontId="9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horizontal="left" vertical="center" wrapText="1"/>
    </xf>
    <xf numFmtId="0" fontId="0" fillId="3" borderId="24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9" fillId="0" borderId="2" xfId="1" applyNumberFormat="1" applyFont="1" applyFill="1" applyBorder="1" applyAlignment="1" applyProtection="1">
      <alignment horizontal="left" vertical="center" wrapText="1" indent="1"/>
    </xf>
    <xf numFmtId="0" fontId="9" fillId="0" borderId="2" xfId="1" applyFont="1" applyFill="1" applyBorder="1" applyAlignment="1" applyProtection="1">
      <alignment horizontal="center" vertical="center"/>
    </xf>
    <xf numFmtId="0" fontId="9" fillId="0" borderId="2" xfId="1" applyFont="1" applyFill="1" applyBorder="1" applyAlignment="1" applyProtection="1">
      <alignment horizontal="left" vertical="center" wrapText="1"/>
    </xf>
    <xf numFmtId="0" fontId="9" fillId="0" borderId="13" xfId="1" applyNumberFormat="1" applyFont="1" applyFill="1" applyBorder="1" applyAlignment="1" applyProtection="1">
      <alignment horizontal="left" vertical="center" wrapText="1" indent="1"/>
    </xf>
    <xf numFmtId="0" fontId="9" fillId="0" borderId="23" xfId="1" applyFon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9" fillId="0" borderId="8" xfId="1" applyFont="1" applyFill="1" applyBorder="1" applyAlignment="1" applyProtection="1">
      <alignment horizontal="center" vertical="center"/>
    </xf>
    <xf numFmtId="0" fontId="0" fillId="3" borderId="11" xfId="0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0" fillId="0" borderId="0" xfId="0" applyFill="1" applyProtection="1"/>
    <xf numFmtId="0" fontId="0" fillId="4" borderId="17" xfId="0" applyNumberFormat="1" applyFill="1" applyBorder="1" applyAlignment="1" applyProtection="1">
      <alignment vertical="center" wrapText="1"/>
    </xf>
    <xf numFmtId="0" fontId="0" fillId="4" borderId="18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left" vertical="center" wrapText="1"/>
    </xf>
    <xf numFmtId="0" fontId="3" fillId="0" borderId="20" xfId="0" applyFont="1" applyFill="1" applyBorder="1" applyAlignment="1" applyProtection="1">
      <alignment horizontal="left" vertical="center" wrapText="1"/>
    </xf>
    <xf numFmtId="0" fontId="0" fillId="0" borderId="11" xfId="0" applyBorder="1" applyAlignment="1" applyProtection="1"/>
    <xf numFmtId="0" fontId="0" fillId="0" borderId="15" xfId="0" applyBorder="1" applyAlignment="1" applyProtection="1"/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4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21"/>
  <sheetViews>
    <sheetView showGridLines="0" showZero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16" customWidth="1"/>
    <col min="2" max="2" width="5.6328125" style="16" customWidth="1"/>
    <col min="3" max="3" width="43.453125" style="17" customWidth="1"/>
    <col min="4" max="4" width="11.90625" style="61" customWidth="1"/>
    <col min="5" max="5" width="11.36328125" style="62" customWidth="1"/>
    <col min="6" max="6" width="103.1796875" style="17" customWidth="1"/>
    <col min="7" max="7" width="22.08984375" style="17" hidden="1" customWidth="1"/>
    <col min="8" max="8" width="20.90625" style="16" customWidth="1"/>
    <col min="9" max="9" width="23.81640625" style="16" customWidth="1"/>
    <col min="10" max="10" width="21" style="16" customWidth="1"/>
    <col min="11" max="11" width="21.1796875" style="16" customWidth="1"/>
    <col min="12" max="12" width="20.453125" style="16" hidden="1" customWidth="1"/>
    <col min="13" max="13" width="13.7265625" style="17" customWidth="1"/>
    <col min="14" max="14" width="22" style="16" customWidth="1"/>
    <col min="15" max="15" width="30.1796875" style="17" customWidth="1"/>
    <col min="16" max="16384" width="8.7265625" style="16"/>
  </cols>
  <sheetData>
    <row r="1" spans="1:15" ht="18" customHeight="1" x14ac:dyDescent="0.35">
      <c r="B1" s="11" t="s">
        <v>52</v>
      </c>
      <c r="C1" s="11"/>
      <c r="D1" s="11"/>
      <c r="E1" s="11"/>
      <c r="F1" s="11"/>
      <c r="I1" s="56"/>
      <c r="J1" s="56"/>
      <c r="M1" s="57" t="s">
        <v>53</v>
      </c>
      <c r="N1" s="57"/>
      <c r="O1" s="57"/>
    </row>
    <row r="2" spans="1:15" ht="18.75" customHeight="1" x14ac:dyDescent="0.35">
      <c r="C2" s="28"/>
      <c r="D2" s="26"/>
      <c r="E2" s="27"/>
      <c r="F2" s="28"/>
      <c r="I2" s="56"/>
      <c r="J2" s="56"/>
      <c r="L2" s="58"/>
      <c r="M2" s="16"/>
    </row>
    <row r="3" spans="1:15" ht="21" customHeight="1" x14ac:dyDescent="0.35">
      <c r="B3" s="15" t="s">
        <v>96</v>
      </c>
      <c r="C3" s="13"/>
      <c r="D3" s="14" t="s">
        <v>8</v>
      </c>
      <c r="E3" s="12"/>
      <c r="F3" s="55" t="s">
        <v>97</v>
      </c>
      <c r="G3" s="59"/>
      <c r="H3" s="60"/>
      <c r="I3" s="60"/>
      <c r="J3" s="60"/>
      <c r="K3" s="60"/>
      <c r="L3" s="60"/>
      <c r="M3" s="60"/>
      <c r="N3" s="60"/>
      <c r="O3" s="60"/>
    </row>
    <row r="4" spans="1:15" ht="21" customHeight="1" thickBot="1" x14ac:dyDescent="0.4">
      <c r="B4" s="15"/>
      <c r="C4" s="13"/>
      <c r="D4" s="53"/>
      <c r="E4" s="54"/>
      <c r="F4" s="55"/>
      <c r="H4" s="17"/>
      <c r="I4" s="56"/>
      <c r="J4" s="56"/>
      <c r="M4" s="56"/>
      <c r="N4" s="56"/>
      <c r="O4" s="56"/>
    </row>
    <row r="5" spans="1:15" ht="34.25" customHeight="1" thickBot="1" x14ac:dyDescent="0.4">
      <c r="G5" s="18"/>
      <c r="I5" s="33" t="s">
        <v>8</v>
      </c>
    </row>
    <row r="6" spans="1:15" s="29" customFormat="1" ht="77.400000000000006" customHeight="1" thickTop="1" thickBot="1" x14ac:dyDescent="0.4">
      <c r="B6" s="42" t="s">
        <v>1</v>
      </c>
      <c r="C6" s="34" t="s">
        <v>54</v>
      </c>
      <c r="D6" s="34" t="s">
        <v>0</v>
      </c>
      <c r="E6" s="35" t="s">
        <v>55</v>
      </c>
      <c r="F6" s="34" t="s">
        <v>56</v>
      </c>
      <c r="G6" s="34" t="s">
        <v>57</v>
      </c>
      <c r="H6" s="34" t="s">
        <v>4</v>
      </c>
      <c r="I6" s="25" t="s">
        <v>5</v>
      </c>
      <c r="J6" s="38" t="s">
        <v>6</v>
      </c>
      <c r="K6" s="37" t="s">
        <v>7</v>
      </c>
      <c r="L6" s="34" t="s">
        <v>77</v>
      </c>
      <c r="M6" s="34" t="s">
        <v>78</v>
      </c>
      <c r="N6" s="38" t="s">
        <v>80</v>
      </c>
      <c r="O6" s="39" t="s">
        <v>79</v>
      </c>
    </row>
    <row r="7" spans="1:15" ht="83.4" customHeight="1" thickTop="1" thickBot="1" x14ac:dyDescent="0.4">
      <c r="A7" s="63"/>
      <c r="B7" s="64">
        <v>1</v>
      </c>
      <c r="C7" s="65" t="s">
        <v>11</v>
      </c>
      <c r="D7" s="66">
        <v>3</v>
      </c>
      <c r="E7" s="67" t="s">
        <v>12</v>
      </c>
      <c r="F7" s="68" t="s">
        <v>58</v>
      </c>
      <c r="G7" s="20">
        <f t="shared" ref="G7:G70" si="0">D7*H7</f>
        <v>585</v>
      </c>
      <c r="H7" s="20">
        <v>195</v>
      </c>
      <c r="I7" s="46"/>
      <c r="J7" s="47">
        <f t="shared" ref="J7:J70" si="1">D7*I7</f>
        <v>0</v>
      </c>
      <c r="K7" s="48" t="str">
        <f t="shared" ref="K7:K70" si="2">IF(ISNUMBER(I7), IF(I7&gt;H7,"NEVYHOVUJE","VYHOVUJE")," ")</f>
        <v xml:space="preserve"> </v>
      </c>
      <c r="L7" s="69"/>
      <c r="M7" s="70" t="s">
        <v>81</v>
      </c>
      <c r="N7" s="70" t="s">
        <v>82</v>
      </c>
      <c r="O7" s="71" t="s">
        <v>83</v>
      </c>
    </row>
    <row r="8" spans="1:15" ht="82" customHeight="1" thickTop="1" thickBot="1" x14ac:dyDescent="0.4">
      <c r="B8" s="64">
        <v>2</v>
      </c>
      <c r="C8" s="72" t="s">
        <v>13</v>
      </c>
      <c r="D8" s="73">
        <v>20</v>
      </c>
      <c r="E8" s="74" t="s">
        <v>14</v>
      </c>
      <c r="F8" s="75" t="s">
        <v>95</v>
      </c>
      <c r="G8" s="49">
        <f t="shared" si="0"/>
        <v>4500</v>
      </c>
      <c r="H8" s="49">
        <v>225</v>
      </c>
      <c r="I8" s="50"/>
      <c r="J8" s="51">
        <f t="shared" si="1"/>
        <v>0</v>
      </c>
      <c r="K8" s="52" t="str">
        <f t="shared" si="2"/>
        <v xml:space="preserve"> </v>
      </c>
      <c r="L8" s="76"/>
      <c r="M8" s="77" t="s">
        <v>81</v>
      </c>
      <c r="N8" s="77" t="s">
        <v>84</v>
      </c>
      <c r="O8" s="78" t="s">
        <v>85</v>
      </c>
    </row>
    <row r="9" spans="1:15" ht="45.65" customHeight="1" thickTop="1" x14ac:dyDescent="0.35">
      <c r="B9" s="79">
        <v>3</v>
      </c>
      <c r="C9" s="80" t="s">
        <v>15</v>
      </c>
      <c r="D9" s="81">
        <v>1000</v>
      </c>
      <c r="E9" s="82" t="s">
        <v>16</v>
      </c>
      <c r="F9" s="83" t="s">
        <v>59</v>
      </c>
      <c r="G9" s="43">
        <f t="shared" si="0"/>
        <v>16000</v>
      </c>
      <c r="H9" s="43">
        <v>16</v>
      </c>
      <c r="I9" s="36"/>
      <c r="J9" s="31">
        <f t="shared" si="1"/>
        <v>0</v>
      </c>
      <c r="K9" s="44" t="str">
        <f t="shared" si="2"/>
        <v xml:space="preserve"> </v>
      </c>
      <c r="L9" s="84"/>
      <c r="M9" s="85" t="s">
        <v>81</v>
      </c>
      <c r="N9" s="85" t="s">
        <v>86</v>
      </c>
      <c r="O9" s="86" t="s">
        <v>87</v>
      </c>
    </row>
    <row r="10" spans="1:15" ht="39" customHeight="1" x14ac:dyDescent="0.35">
      <c r="B10" s="87">
        <v>4</v>
      </c>
      <c r="C10" s="88" t="s">
        <v>17</v>
      </c>
      <c r="D10" s="89">
        <v>24</v>
      </c>
      <c r="E10" s="90" t="s">
        <v>18</v>
      </c>
      <c r="F10" s="91" t="s">
        <v>88</v>
      </c>
      <c r="G10" s="19">
        <f t="shared" si="0"/>
        <v>360</v>
      </c>
      <c r="H10" s="19">
        <v>15</v>
      </c>
      <c r="I10" s="30"/>
      <c r="J10" s="32">
        <f t="shared" si="1"/>
        <v>0</v>
      </c>
      <c r="K10" s="45" t="str">
        <f t="shared" si="2"/>
        <v xml:space="preserve"> </v>
      </c>
      <c r="L10" s="92"/>
      <c r="M10" s="93"/>
      <c r="N10" s="93"/>
      <c r="O10" s="94"/>
    </row>
    <row r="11" spans="1:15" ht="44.4" customHeight="1" x14ac:dyDescent="0.35">
      <c r="B11" s="87">
        <v>5</v>
      </c>
      <c r="C11" s="88" t="s">
        <v>19</v>
      </c>
      <c r="D11" s="89">
        <v>300</v>
      </c>
      <c r="E11" s="90" t="s">
        <v>18</v>
      </c>
      <c r="F11" s="91" t="s">
        <v>89</v>
      </c>
      <c r="G11" s="19">
        <f t="shared" si="0"/>
        <v>10500</v>
      </c>
      <c r="H11" s="19">
        <v>35</v>
      </c>
      <c r="I11" s="30"/>
      <c r="J11" s="32">
        <f t="shared" si="1"/>
        <v>0</v>
      </c>
      <c r="K11" s="45" t="str">
        <f t="shared" si="2"/>
        <v xml:space="preserve"> </v>
      </c>
      <c r="L11" s="92"/>
      <c r="M11" s="93"/>
      <c r="N11" s="93"/>
      <c r="O11" s="94"/>
    </row>
    <row r="12" spans="1:15" ht="41.4" customHeight="1" x14ac:dyDescent="0.35">
      <c r="B12" s="87">
        <v>6</v>
      </c>
      <c r="C12" s="95" t="s">
        <v>20</v>
      </c>
      <c r="D12" s="89">
        <v>2</v>
      </c>
      <c r="E12" s="96" t="s">
        <v>14</v>
      </c>
      <c r="F12" s="97" t="s">
        <v>60</v>
      </c>
      <c r="G12" s="19">
        <f t="shared" si="0"/>
        <v>120</v>
      </c>
      <c r="H12" s="19">
        <v>60</v>
      </c>
      <c r="I12" s="30"/>
      <c r="J12" s="32">
        <f t="shared" si="1"/>
        <v>0</v>
      </c>
      <c r="K12" s="45" t="str">
        <f t="shared" si="2"/>
        <v xml:space="preserve"> </v>
      </c>
      <c r="L12" s="92"/>
      <c r="M12" s="93"/>
      <c r="N12" s="93"/>
      <c r="O12" s="94"/>
    </row>
    <row r="13" spans="1:15" ht="63.65" customHeight="1" x14ac:dyDescent="0.35">
      <c r="B13" s="87">
        <v>7</v>
      </c>
      <c r="C13" s="98" t="s">
        <v>91</v>
      </c>
      <c r="D13" s="89">
        <v>12</v>
      </c>
      <c r="E13" s="96" t="s">
        <v>14</v>
      </c>
      <c r="F13" s="99" t="s">
        <v>61</v>
      </c>
      <c r="G13" s="19">
        <f t="shared" si="0"/>
        <v>1152</v>
      </c>
      <c r="H13" s="19">
        <v>96</v>
      </c>
      <c r="I13" s="30"/>
      <c r="J13" s="32">
        <f t="shared" si="1"/>
        <v>0</v>
      </c>
      <c r="K13" s="45" t="str">
        <f t="shared" si="2"/>
        <v xml:space="preserve"> </v>
      </c>
      <c r="L13" s="92"/>
      <c r="M13" s="93"/>
      <c r="N13" s="93"/>
      <c r="O13" s="94"/>
    </row>
    <row r="14" spans="1:15" ht="45" customHeight="1" x14ac:dyDescent="0.35">
      <c r="B14" s="87">
        <v>8</v>
      </c>
      <c r="C14" s="98" t="s">
        <v>90</v>
      </c>
      <c r="D14" s="89">
        <v>12</v>
      </c>
      <c r="E14" s="96" t="s">
        <v>14</v>
      </c>
      <c r="F14" s="97" t="s">
        <v>62</v>
      </c>
      <c r="G14" s="19">
        <f t="shared" si="0"/>
        <v>600</v>
      </c>
      <c r="H14" s="19">
        <v>50</v>
      </c>
      <c r="I14" s="30"/>
      <c r="J14" s="32">
        <f t="shared" si="1"/>
        <v>0</v>
      </c>
      <c r="K14" s="45" t="str">
        <f t="shared" si="2"/>
        <v xml:space="preserve"> </v>
      </c>
      <c r="L14" s="92"/>
      <c r="M14" s="93"/>
      <c r="N14" s="93"/>
      <c r="O14" s="94"/>
    </row>
    <row r="15" spans="1:15" ht="27.65" customHeight="1" x14ac:dyDescent="0.35">
      <c r="B15" s="87">
        <v>9</v>
      </c>
      <c r="C15" s="95" t="s">
        <v>23</v>
      </c>
      <c r="D15" s="89">
        <v>4</v>
      </c>
      <c r="E15" s="96" t="s">
        <v>14</v>
      </c>
      <c r="F15" s="97" t="s">
        <v>94</v>
      </c>
      <c r="G15" s="19">
        <f t="shared" si="0"/>
        <v>100</v>
      </c>
      <c r="H15" s="19">
        <v>25</v>
      </c>
      <c r="I15" s="30"/>
      <c r="J15" s="32">
        <f t="shared" si="1"/>
        <v>0</v>
      </c>
      <c r="K15" s="45" t="str">
        <f t="shared" si="2"/>
        <v xml:space="preserve"> </v>
      </c>
      <c r="L15" s="92"/>
      <c r="M15" s="93"/>
      <c r="N15" s="93"/>
      <c r="O15" s="94"/>
    </row>
    <row r="16" spans="1:15" ht="62.5" customHeight="1" x14ac:dyDescent="0.35">
      <c r="B16" s="87">
        <v>10</v>
      </c>
      <c r="C16" s="95" t="s">
        <v>24</v>
      </c>
      <c r="D16" s="89">
        <v>4</v>
      </c>
      <c r="E16" s="96" t="s">
        <v>14</v>
      </c>
      <c r="F16" s="97" t="s">
        <v>63</v>
      </c>
      <c r="G16" s="19">
        <f t="shared" si="0"/>
        <v>152</v>
      </c>
      <c r="H16" s="19">
        <v>38</v>
      </c>
      <c r="I16" s="30"/>
      <c r="J16" s="32">
        <f t="shared" si="1"/>
        <v>0</v>
      </c>
      <c r="K16" s="45" t="str">
        <f t="shared" si="2"/>
        <v xml:space="preserve"> </v>
      </c>
      <c r="L16" s="92"/>
      <c r="M16" s="93"/>
      <c r="N16" s="93"/>
      <c r="O16" s="94"/>
    </row>
    <row r="17" spans="2:15" ht="44.4" customHeight="1" x14ac:dyDescent="0.35">
      <c r="B17" s="87">
        <v>11</v>
      </c>
      <c r="C17" s="95" t="s">
        <v>25</v>
      </c>
      <c r="D17" s="89">
        <v>4</v>
      </c>
      <c r="E17" s="96" t="s">
        <v>14</v>
      </c>
      <c r="F17" s="97" t="s">
        <v>64</v>
      </c>
      <c r="G17" s="19">
        <f t="shared" si="0"/>
        <v>140</v>
      </c>
      <c r="H17" s="19">
        <v>35</v>
      </c>
      <c r="I17" s="30"/>
      <c r="J17" s="32">
        <f t="shared" si="1"/>
        <v>0</v>
      </c>
      <c r="K17" s="45" t="str">
        <f t="shared" si="2"/>
        <v xml:space="preserve"> </v>
      </c>
      <c r="L17" s="92"/>
      <c r="M17" s="93"/>
      <c r="N17" s="93"/>
      <c r="O17" s="94"/>
    </row>
    <row r="18" spans="2:15" ht="39" customHeight="1" x14ac:dyDescent="0.35">
      <c r="B18" s="87">
        <v>12</v>
      </c>
      <c r="C18" s="95" t="s">
        <v>26</v>
      </c>
      <c r="D18" s="89">
        <v>12</v>
      </c>
      <c r="E18" s="96" t="s">
        <v>14</v>
      </c>
      <c r="F18" s="97" t="s">
        <v>65</v>
      </c>
      <c r="G18" s="19">
        <f t="shared" si="0"/>
        <v>300</v>
      </c>
      <c r="H18" s="19">
        <v>25</v>
      </c>
      <c r="I18" s="30"/>
      <c r="J18" s="32">
        <f t="shared" si="1"/>
        <v>0</v>
      </c>
      <c r="K18" s="45" t="str">
        <f t="shared" si="2"/>
        <v xml:space="preserve"> </v>
      </c>
      <c r="L18" s="92"/>
      <c r="M18" s="93"/>
      <c r="N18" s="93"/>
      <c r="O18" s="94"/>
    </row>
    <row r="19" spans="2:15" ht="45" customHeight="1" x14ac:dyDescent="0.35">
      <c r="B19" s="87">
        <v>13</v>
      </c>
      <c r="C19" s="95" t="s">
        <v>27</v>
      </c>
      <c r="D19" s="89">
        <v>8</v>
      </c>
      <c r="E19" s="96" t="s">
        <v>14</v>
      </c>
      <c r="F19" s="97" t="s">
        <v>66</v>
      </c>
      <c r="G19" s="19">
        <f t="shared" si="0"/>
        <v>1568</v>
      </c>
      <c r="H19" s="19">
        <v>196</v>
      </c>
      <c r="I19" s="30"/>
      <c r="J19" s="32">
        <f t="shared" si="1"/>
        <v>0</v>
      </c>
      <c r="K19" s="45" t="str">
        <f t="shared" si="2"/>
        <v xml:space="preserve"> </v>
      </c>
      <c r="L19" s="92"/>
      <c r="M19" s="93"/>
      <c r="N19" s="93"/>
      <c r="O19" s="94"/>
    </row>
    <row r="20" spans="2:15" ht="42.65" customHeight="1" x14ac:dyDescent="0.35">
      <c r="B20" s="87">
        <v>14</v>
      </c>
      <c r="C20" s="95" t="s">
        <v>92</v>
      </c>
      <c r="D20" s="89">
        <v>4</v>
      </c>
      <c r="E20" s="96" t="s">
        <v>14</v>
      </c>
      <c r="F20" s="97" t="s">
        <v>67</v>
      </c>
      <c r="G20" s="19">
        <f t="shared" si="0"/>
        <v>280</v>
      </c>
      <c r="H20" s="19">
        <v>70</v>
      </c>
      <c r="I20" s="30"/>
      <c r="J20" s="32">
        <f t="shared" si="1"/>
        <v>0</v>
      </c>
      <c r="K20" s="45" t="str">
        <f t="shared" si="2"/>
        <v xml:space="preserve"> </v>
      </c>
      <c r="L20" s="92"/>
      <c r="M20" s="93"/>
      <c r="N20" s="93"/>
      <c r="O20" s="94"/>
    </row>
    <row r="21" spans="2:15" ht="23.4" customHeight="1" x14ac:dyDescent="0.35">
      <c r="B21" s="87">
        <v>15</v>
      </c>
      <c r="C21" s="95" t="s">
        <v>29</v>
      </c>
      <c r="D21" s="89">
        <v>12</v>
      </c>
      <c r="E21" s="96" t="s">
        <v>14</v>
      </c>
      <c r="F21" s="97" t="s">
        <v>68</v>
      </c>
      <c r="G21" s="19">
        <f t="shared" si="0"/>
        <v>240</v>
      </c>
      <c r="H21" s="19">
        <v>20</v>
      </c>
      <c r="I21" s="30"/>
      <c r="J21" s="32">
        <f t="shared" si="1"/>
        <v>0</v>
      </c>
      <c r="K21" s="45" t="str">
        <f t="shared" si="2"/>
        <v xml:space="preserve"> </v>
      </c>
      <c r="L21" s="92"/>
      <c r="M21" s="93"/>
      <c r="N21" s="93"/>
      <c r="O21" s="94"/>
    </row>
    <row r="22" spans="2:15" ht="26.4" customHeight="1" x14ac:dyDescent="0.35">
      <c r="B22" s="87">
        <v>16</v>
      </c>
      <c r="C22" s="95" t="s">
        <v>30</v>
      </c>
      <c r="D22" s="89">
        <v>8</v>
      </c>
      <c r="E22" s="96" t="s">
        <v>14</v>
      </c>
      <c r="F22" s="97" t="s">
        <v>69</v>
      </c>
      <c r="G22" s="19">
        <f t="shared" si="0"/>
        <v>600</v>
      </c>
      <c r="H22" s="19">
        <v>75</v>
      </c>
      <c r="I22" s="30"/>
      <c r="J22" s="32">
        <f t="shared" si="1"/>
        <v>0</v>
      </c>
      <c r="K22" s="45" t="str">
        <f t="shared" si="2"/>
        <v xml:space="preserve"> </v>
      </c>
      <c r="L22" s="92"/>
      <c r="M22" s="93"/>
      <c r="N22" s="93"/>
      <c r="O22" s="94"/>
    </row>
    <row r="23" spans="2:15" ht="26.4" customHeight="1" x14ac:dyDescent="0.35">
      <c r="B23" s="87">
        <v>17</v>
      </c>
      <c r="C23" s="95" t="s">
        <v>31</v>
      </c>
      <c r="D23" s="89">
        <v>8</v>
      </c>
      <c r="E23" s="96" t="s">
        <v>14</v>
      </c>
      <c r="F23" s="97" t="s">
        <v>70</v>
      </c>
      <c r="G23" s="19">
        <f t="shared" si="0"/>
        <v>256</v>
      </c>
      <c r="H23" s="19">
        <v>32</v>
      </c>
      <c r="I23" s="30"/>
      <c r="J23" s="32">
        <f t="shared" si="1"/>
        <v>0</v>
      </c>
      <c r="K23" s="45" t="str">
        <f t="shared" si="2"/>
        <v xml:space="preserve"> </v>
      </c>
      <c r="L23" s="92"/>
      <c r="M23" s="93"/>
      <c r="N23" s="93"/>
      <c r="O23" s="94"/>
    </row>
    <row r="24" spans="2:15" ht="24.65" customHeight="1" x14ac:dyDescent="0.35">
      <c r="B24" s="87">
        <v>18</v>
      </c>
      <c r="C24" s="95" t="s">
        <v>32</v>
      </c>
      <c r="D24" s="89">
        <v>2</v>
      </c>
      <c r="E24" s="96" t="s">
        <v>12</v>
      </c>
      <c r="F24" s="97" t="s">
        <v>71</v>
      </c>
      <c r="G24" s="19">
        <f t="shared" si="0"/>
        <v>500</v>
      </c>
      <c r="H24" s="19">
        <v>250</v>
      </c>
      <c r="I24" s="30"/>
      <c r="J24" s="32">
        <f t="shared" si="1"/>
        <v>0</v>
      </c>
      <c r="K24" s="45" t="str">
        <f t="shared" si="2"/>
        <v xml:space="preserve"> </v>
      </c>
      <c r="L24" s="92"/>
      <c r="M24" s="93"/>
      <c r="N24" s="93"/>
      <c r="O24" s="94"/>
    </row>
    <row r="25" spans="2:15" ht="24.65" customHeight="1" x14ac:dyDescent="0.35">
      <c r="B25" s="87">
        <v>19</v>
      </c>
      <c r="C25" s="95" t="s">
        <v>33</v>
      </c>
      <c r="D25" s="89">
        <v>2</v>
      </c>
      <c r="E25" s="96" t="s">
        <v>12</v>
      </c>
      <c r="F25" s="97" t="s">
        <v>72</v>
      </c>
      <c r="G25" s="19">
        <f t="shared" si="0"/>
        <v>500</v>
      </c>
      <c r="H25" s="19">
        <v>250</v>
      </c>
      <c r="I25" s="30"/>
      <c r="J25" s="32">
        <f t="shared" si="1"/>
        <v>0</v>
      </c>
      <c r="K25" s="45" t="str">
        <f t="shared" si="2"/>
        <v xml:space="preserve"> </v>
      </c>
      <c r="L25" s="92"/>
      <c r="M25" s="93"/>
      <c r="N25" s="93"/>
      <c r="O25" s="94"/>
    </row>
    <row r="26" spans="2:15" ht="24.65" customHeight="1" x14ac:dyDescent="0.35">
      <c r="B26" s="87">
        <v>20</v>
      </c>
      <c r="C26" s="95" t="s">
        <v>34</v>
      </c>
      <c r="D26" s="89">
        <v>12</v>
      </c>
      <c r="E26" s="96" t="s">
        <v>35</v>
      </c>
      <c r="F26" s="97" t="s">
        <v>36</v>
      </c>
      <c r="G26" s="19">
        <f t="shared" si="0"/>
        <v>120</v>
      </c>
      <c r="H26" s="19">
        <v>10</v>
      </c>
      <c r="I26" s="30"/>
      <c r="J26" s="32">
        <f t="shared" si="1"/>
        <v>0</v>
      </c>
      <c r="K26" s="45" t="str">
        <f t="shared" si="2"/>
        <v xml:space="preserve"> </v>
      </c>
      <c r="L26" s="92"/>
      <c r="M26" s="93"/>
      <c r="N26" s="93"/>
      <c r="O26" s="94"/>
    </row>
    <row r="27" spans="2:15" ht="24.65" customHeight="1" x14ac:dyDescent="0.35">
      <c r="B27" s="87">
        <v>21</v>
      </c>
      <c r="C27" s="95" t="s">
        <v>37</v>
      </c>
      <c r="D27" s="89">
        <v>12</v>
      </c>
      <c r="E27" s="96" t="s">
        <v>12</v>
      </c>
      <c r="F27" s="97" t="s">
        <v>73</v>
      </c>
      <c r="G27" s="19">
        <f t="shared" si="0"/>
        <v>228</v>
      </c>
      <c r="H27" s="19">
        <v>19</v>
      </c>
      <c r="I27" s="30"/>
      <c r="J27" s="32">
        <f t="shared" si="1"/>
        <v>0</v>
      </c>
      <c r="K27" s="45" t="str">
        <f t="shared" si="2"/>
        <v xml:space="preserve"> </v>
      </c>
      <c r="L27" s="92"/>
      <c r="M27" s="93"/>
      <c r="N27" s="93"/>
      <c r="O27" s="94"/>
    </row>
    <row r="28" spans="2:15" ht="24.65" customHeight="1" x14ac:dyDescent="0.35">
      <c r="B28" s="87">
        <v>22</v>
      </c>
      <c r="C28" s="95" t="s">
        <v>38</v>
      </c>
      <c r="D28" s="89">
        <v>12</v>
      </c>
      <c r="E28" s="96" t="s">
        <v>39</v>
      </c>
      <c r="F28" s="97" t="s">
        <v>74</v>
      </c>
      <c r="G28" s="19">
        <f t="shared" si="0"/>
        <v>240</v>
      </c>
      <c r="H28" s="19">
        <v>20</v>
      </c>
      <c r="I28" s="30"/>
      <c r="J28" s="32">
        <f t="shared" si="1"/>
        <v>0</v>
      </c>
      <c r="K28" s="45" t="str">
        <f t="shared" si="2"/>
        <v xml:space="preserve"> </v>
      </c>
      <c r="L28" s="92"/>
      <c r="M28" s="93"/>
      <c r="N28" s="93"/>
      <c r="O28" s="94"/>
    </row>
    <row r="29" spans="2:15" ht="24.65" customHeight="1" x14ac:dyDescent="0.35">
      <c r="B29" s="87">
        <v>23</v>
      </c>
      <c r="C29" s="95" t="s">
        <v>38</v>
      </c>
      <c r="D29" s="89">
        <v>12</v>
      </c>
      <c r="E29" s="96" t="s">
        <v>39</v>
      </c>
      <c r="F29" s="97" t="s">
        <v>75</v>
      </c>
      <c r="G29" s="19">
        <f t="shared" si="0"/>
        <v>300</v>
      </c>
      <c r="H29" s="19">
        <v>25</v>
      </c>
      <c r="I29" s="30"/>
      <c r="J29" s="32">
        <f t="shared" si="1"/>
        <v>0</v>
      </c>
      <c r="K29" s="45" t="str">
        <f t="shared" si="2"/>
        <v xml:space="preserve"> </v>
      </c>
      <c r="L29" s="92"/>
      <c r="M29" s="93"/>
      <c r="N29" s="93"/>
      <c r="O29" s="94"/>
    </row>
    <row r="30" spans="2:15" ht="45.65" customHeight="1" x14ac:dyDescent="0.35">
      <c r="B30" s="87">
        <v>24</v>
      </c>
      <c r="C30" s="95" t="s">
        <v>40</v>
      </c>
      <c r="D30" s="89">
        <v>8</v>
      </c>
      <c r="E30" s="96" t="s">
        <v>14</v>
      </c>
      <c r="F30" s="97" t="s">
        <v>41</v>
      </c>
      <c r="G30" s="19">
        <f t="shared" si="0"/>
        <v>72</v>
      </c>
      <c r="H30" s="19">
        <v>9</v>
      </c>
      <c r="I30" s="30"/>
      <c r="J30" s="32">
        <f t="shared" si="1"/>
        <v>0</v>
      </c>
      <c r="K30" s="45" t="str">
        <f t="shared" si="2"/>
        <v xml:space="preserve"> </v>
      </c>
      <c r="L30" s="92"/>
      <c r="M30" s="93"/>
      <c r="N30" s="93"/>
      <c r="O30" s="94"/>
    </row>
    <row r="31" spans="2:15" ht="24" customHeight="1" x14ac:dyDescent="0.35">
      <c r="B31" s="87">
        <v>25</v>
      </c>
      <c r="C31" s="95" t="s">
        <v>42</v>
      </c>
      <c r="D31" s="89">
        <v>10</v>
      </c>
      <c r="E31" s="96" t="s">
        <v>14</v>
      </c>
      <c r="F31" s="97" t="s">
        <v>43</v>
      </c>
      <c r="G31" s="19">
        <f t="shared" si="0"/>
        <v>350</v>
      </c>
      <c r="H31" s="19">
        <v>35</v>
      </c>
      <c r="I31" s="30"/>
      <c r="J31" s="32">
        <f t="shared" si="1"/>
        <v>0</v>
      </c>
      <c r="K31" s="45" t="str">
        <f t="shared" si="2"/>
        <v xml:space="preserve"> </v>
      </c>
      <c r="L31" s="92"/>
      <c r="M31" s="93"/>
      <c r="N31" s="93"/>
      <c r="O31" s="94"/>
    </row>
    <row r="32" spans="2:15" ht="24" customHeight="1" x14ac:dyDescent="0.35">
      <c r="B32" s="87">
        <v>26</v>
      </c>
      <c r="C32" s="95" t="s">
        <v>44</v>
      </c>
      <c r="D32" s="89">
        <v>24</v>
      </c>
      <c r="E32" s="96" t="s">
        <v>14</v>
      </c>
      <c r="F32" s="97" t="s">
        <v>45</v>
      </c>
      <c r="G32" s="19">
        <f t="shared" si="0"/>
        <v>360</v>
      </c>
      <c r="H32" s="19">
        <v>15</v>
      </c>
      <c r="I32" s="30"/>
      <c r="J32" s="32">
        <f t="shared" si="1"/>
        <v>0</v>
      </c>
      <c r="K32" s="45" t="str">
        <f t="shared" si="2"/>
        <v xml:space="preserve"> </v>
      </c>
      <c r="L32" s="92"/>
      <c r="M32" s="93"/>
      <c r="N32" s="93"/>
      <c r="O32" s="94"/>
    </row>
    <row r="33" spans="2:15" ht="24" customHeight="1" x14ac:dyDescent="0.35">
      <c r="B33" s="87">
        <v>27</v>
      </c>
      <c r="C33" s="95" t="s">
        <v>44</v>
      </c>
      <c r="D33" s="89">
        <v>12</v>
      </c>
      <c r="E33" s="96" t="s">
        <v>14</v>
      </c>
      <c r="F33" s="97" t="s">
        <v>46</v>
      </c>
      <c r="G33" s="19">
        <f t="shared" si="0"/>
        <v>177.60000000000002</v>
      </c>
      <c r="H33" s="19">
        <v>14.8</v>
      </c>
      <c r="I33" s="30"/>
      <c r="J33" s="32">
        <f t="shared" si="1"/>
        <v>0</v>
      </c>
      <c r="K33" s="45" t="str">
        <f t="shared" si="2"/>
        <v xml:space="preserve"> </v>
      </c>
      <c r="L33" s="92"/>
      <c r="M33" s="93"/>
      <c r="N33" s="93"/>
      <c r="O33" s="94"/>
    </row>
    <row r="34" spans="2:15" ht="24" customHeight="1" x14ac:dyDescent="0.35">
      <c r="B34" s="87">
        <v>28</v>
      </c>
      <c r="C34" s="95" t="s">
        <v>47</v>
      </c>
      <c r="D34" s="89">
        <v>24</v>
      </c>
      <c r="E34" s="96" t="s">
        <v>14</v>
      </c>
      <c r="F34" s="97" t="s">
        <v>48</v>
      </c>
      <c r="G34" s="19">
        <f t="shared" si="0"/>
        <v>96</v>
      </c>
      <c r="H34" s="19">
        <v>4</v>
      </c>
      <c r="I34" s="30"/>
      <c r="J34" s="32">
        <f t="shared" si="1"/>
        <v>0</v>
      </c>
      <c r="K34" s="45" t="str">
        <f t="shared" si="2"/>
        <v xml:space="preserve"> </v>
      </c>
      <c r="L34" s="92"/>
      <c r="M34" s="93"/>
      <c r="N34" s="93"/>
      <c r="O34" s="94"/>
    </row>
    <row r="35" spans="2:15" ht="24" customHeight="1" x14ac:dyDescent="0.35">
      <c r="B35" s="87">
        <v>29</v>
      </c>
      <c r="C35" s="95" t="s">
        <v>49</v>
      </c>
      <c r="D35" s="89">
        <v>4</v>
      </c>
      <c r="E35" s="96" t="s">
        <v>12</v>
      </c>
      <c r="F35" s="97" t="s">
        <v>76</v>
      </c>
      <c r="G35" s="19">
        <f t="shared" si="0"/>
        <v>40</v>
      </c>
      <c r="H35" s="19">
        <v>10</v>
      </c>
      <c r="I35" s="30"/>
      <c r="J35" s="32">
        <f t="shared" si="1"/>
        <v>0</v>
      </c>
      <c r="K35" s="45" t="str">
        <f t="shared" si="2"/>
        <v xml:space="preserve"> </v>
      </c>
      <c r="L35" s="92"/>
      <c r="M35" s="93"/>
      <c r="N35" s="93"/>
      <c r="O35" s="94"/>
    </row>
    <row r="36" spans="2:15" ht="24" customHeight="1" thickBot="1" x14ac:dyDescent="0.4">
      <c r="B36" s="100">
        <v>30</v>
      </c>
      <c r="C36" s="65" t="s">
        <v>50</v>
      </c>
      <c r="D36" s="66">
        <v>10</v>
      </c>
      <c r="E36" s="101" t="s">
        <v>14</v>
      </c>
      <c r="F36" s="68" t="s">
        <v>51</v>
      </c>
      <c r="G36" s="20">
        <f t="shared" si="0"/>
        <v>300</v>
      </c>
      <c r="H36" s="20">
        <v>30</v>
      </c>
      <c r="I36" s="46"/>
      <c r="J36" s="47">
        <f t="shared" si="1"/>
        <v>0</v>
      </c>
      <c r="K36" s="48" t="str">
        <f t="shared" si="2"/>
        <v xml:space="preserve"> </v>
      </c>
      <c r="L36" s="102"/>
      <c r="M36" s="103"/>
      <c r="N36" s="103"/>
      <c r="O36" s="104"/>
    </row>
    <row r="37" spans="2:15" ht="43.25" customHeight="1" thickTop="1" x14ac:dyDescent="0.35">
      <c r="B37" s="79">
        <v>31</v>
      </c>
      <c r="C37" s="80" t="s">
        <v>15</v>
      </c>
      <c r="D37" s="81">
        <v>200</v>
      </c>
      <c r="E37" s="82" t="s">
        <v>16</v>
      </c>
      <c r="F37" s="83" t="s">
        <v>59</v>
      </c>
      <c r="G37" s="43">
        <f t="shared" si="0"/>
        <v>3200</v>
      </c>
      <c r="H37" s="43">
        <v>16</v>
      </c>
      <c r="I37" s="1"/>
      <c r="J37" s="4">
        <f t="shared" si="1"/>
        <v>0</v>
      </c>
      <c r="K37" s="44" t="str">
        <f t="shared" si="2"/>
        <v xml:space="preserve"> </v>
      </c>
      <c r="L37" s="84"/>
      <c r="M37" s="85" t="s">
        <v>81</v>
      </c>
      <c r="N37" s="85" t="s">
        <v>86</v>
      </c>
      <c r="O37" s="86" t="s">
        <v>87</v>
      </c>
    </row>
    <row r="38" spans="2:15" ht="40.75" customHeight="1" x14ac:dyDescent="0.35">
      <c r="B38" s="87">
        <v>32</v>
      </c>
      <c r="C38" s="88" t="s">
        <v>19</v>
      </c>
      <c r="D38" s="89">
        <v>120</v>
      </c>
      <c r="E38" s="90" t="s">
        <v>18</v>
      </c>
      <c r="F38" s="91" t="s">
        <v>93</v>
      </c>
      <c r="G38" s="19">
        <f t="shared" si="0"/>
        <v>4200</v>
      </c>
      <c r="H38" s="19">
        <v>35</v>
      </c>
      <c r="I38" s="2"/>
      <c r="J38" s="5">
        <f t="shared" si="1"/>
        <v>0</v>
      </c>
      <c r="K38" s="45" t="str">
        <f t="shared" si="2"/>
        <v xml:space="preserve"> </v>
      </c>
      <c r="L38" s="92"/>
      <c r="M38" s="93"/>
      <c r="N38" s="93"/>
      <c r="O38" s="94"/>
    </row>
    <row r="39" spans="2:15" ht="29" x14ac:dyDescent="0.35">
      <c r="B39" s="87">
        <v>33</v>
      </c>
      <c r="C39" s="95" t="s">
        <v>20</v>
      </c>
      <c r="D39" s="89">
        <v>1</v>
      </c>
      <c r="E39" s="96" t="s">
        <v>14</v>
      </c>
      <c r="F39" s="97" t="s">
        <v>60</v>
      </c>
      <c r="G39" s="19">
        <f t="shared" si="0"/>
        <v>60</v>
      </c>
      <c r="H39" s="19">
        <v>60</v>
      </c>
      <c r="I39" s="2"/>
      <c r="J39" s="5">
        <f t="shared" si="1"/>
        <v>0</v>
      </c>
      <c r="K39" s="45" t="str">
        <f t="shared" si="2"/>
        <v xml:space="preserve"> </v>
      </c>
      <c r="L39" s="92"/>
      <c r="M39" s="93"/>
      <c r="N39" s="93"/>
      <c r="O39" s="94"/>
    </row>
    <row r="40" spans="2:15" ht="58" x14ac:dyDescent="0.35">
      <c r="B40" s="87">
        <v>34</v>
      </c>
      <c r="C40" s="98" t="s">
        <v>21</v>
      </c>
      <c r="D40" s="89">
        <v>3</v>
      </c>
      <c r="E40" s="96" t="s">
        <v>14</v>
      </c>
      <c r="F40" s="99" t="s">
        <v>61</v>
      </c>
      <c r="G40" s="19">
        <f t="shared" si="0"/>
        <v>288</v>
      </c>
      <c r="H40" s="19">
        <v>96</v>
      </c>
      <c r="I40" s="2"/>
      <c r="J40" s="5">
        <f t="shared" si="1"/>
        <v>0</v>
      </c>
      <c r="K40" s="45" t="str">
        <f t="shared" si="2"/>
        <v xml:space="preserve"> </v>
      </c>
      <c r="L40" s="92"/>
      <c r="M40" s="93"/>
      <c r="N40" s="93"/>
      <c r="O40" s="94"/>
    </row>
    <row r="41" spans="2:15" ht="40.25" customHeight="1" x14ac:dyDescent="0.35">
      <c r="B41" s="87">
        <v>35</v>
      </c>
      <c r="C41" s="98" t="s">
        <v>22</v>
      </c>
      <c r="D41" s="89">
        <v>3</v>
      </c>
      <c r="E41" s="96" t="s">
        <v>14</v>
      </c>
      <c r="F41" s="97" t="s">
        <v>62</v>
      </c>
      <c r="G41" s="19">
        <f t="shared" si="0"/>
        <v>150</v>
      </c>
      <c r="H41" s="19">
        <v>50</v>
      </c>
      <c r="I41" s="2"/>
      <c r="J41" s="5">
        <f t="shared" si="1"/>
        <v>0</v>
      </c>
      <c r="K41" s="45" t="str">
        <f t="shared" si="2"/>
        <v xml:space="preserve"> </v>
      </c>
      <c r="L41" s="92"/>
      <c r="M41" s="93"/>
      <c r="N41" s="93"/>
      <c r="O41" s="94"/>
    </row>
    <row r="42" spans="2:15" ht="28.25" customHeight="1" x14ac:dyDescent="0.35">
      <c r="B42" s="87">
        <v>36</v>
      </c>
      <c r="C42" s="95" t="s">
        <v>23</v>
      </c>
      <c r="D42" s="89">
        <v>1</v>
      </c>
      <c r="E42" s="96" t="s">
        <v>14</v>
      </c>
      <c r="F42" s="97" t="s">
        <v>94</v>
      </c>
      <c r="G42" s="19">
        <f t="shared" si="0"/>
        <v>25</v>
      </c>
      <c r="H42" s="19">
        <v>25</v>
      </c>
      <c r="I42" s="2"/>
      <c r="J42" s="5">
        <f t="shared" si="1"/>
        <v>0</v>
      </c>
      <c r="K42" s="45" t="str">
        <f t="shared" si="2"/>
        <v xml:space="preserve"> </v>
      </c>
      <c r="L42" s="92"/>
      <c r="M42" s="93"/>
      <c r="N42" s="93"/>
      <c r="O42" s="94"/>
    </row>
    <row r="43" spans="2:15" ht="59.4" customHeight="1" x14ac:dyDescent="0.35">
      <c r="B43" s="87">
        <v>37</v>
      </c>
      <c r="C43" s="95" t="s">
        <v>24</v>
      </c>
      <c r="D43" s="89">
        <v>1</v>
      </c>
      <c r="E43" s="96" t="s">
        <v>14</v>
      </c>
      <c r="F43" s="97" t="s">
        <v>63</v>
      </c>
      <c r="G43" s="19">
        <f t="shared" si="0"/>
        <v>38</v>
      </c>
      <c r="H43" s="19">
        <v>38</v>
      </c>
      <c r="I43" s="2"/>
      <c r="J43" s="5">
        <f t="shared" si="1"/>
        <v>0</v>
      </c>
      <c r="K43" s="45" t="str">
        <f t="shared" si="2"/>
        <v xml:space="preserve"> </v>
      </c>
      <c r="L43" s="92"/>
      <c r="M43" s="93"/>
      <c r="N43" s="93"/>
      <c r="O43" s="94"/>
    </row>
    <row r="44" spans="2:15" ht="49.75" customHeight="1" x14ac:dyDescent="0.35">
      <c r="B44" s="87">
        <v>38</v>
      </c>
      <c r="C44" s="95" t="s">
        <v>25</v>
      </c>
      <c r="D44" s="89">
        <v>1</v>
      </c>
      <c r="E44" s="96" t="s">
        <v>14</v>
      </c>
      <c r="F44" s="97" t="s">
        <v>64</v>
      </c>
      <c r="G44" s="19">
        <f t="shared" si="0"/>
        <v>35</v>
      </c>
      <c r="H44" s="19">
        <v>35</v>
      </c>
      <c r="I44" s="2"/>
      <c r="J44" s="5">
        <f t="shared" si="1"/>
        <v>0</v>
      </c>
      <c r="K44" s="45" t="str">
        <f t="shared" si="2"/>
        <v xml:space="preserve"> </v>
      </c>
      <c r="L44" s="92"/>
      <c r="M44" s="93"/>
      <c r="N44" s="93"/>
      <c r="O44" s="94"/>
    </row>
    <row r="45" spans="2:15" ht="45" customHeight="1" x14ac:dyDescent="0.35">
      <c r="B45" s="87">
        <v>39</v>
      </c>
      <c r="C45" s="95" t="s">
        <v>26</v>
      </c>
      <c r="D45" s="89">
        <v>3</v>
      </c>
      <c r="E45" s="96" t="s">
        <v>14</v>
      </c>
      <c r="F45" s="97" t="s">
        <v>65</v>
      </c>
      <c r="G45" s="19">
        <f t="shared" si="0"/>
        <v>75</v>
      </c>
      <c r="H45" s="19">
        <v>25</v>
      </c>
      <c r="I45" s="2"/>
      <c r="J45" s="5">
        <f t="shared" si="1"/>
        <v>0</v>
      </c>
      <c r="K45" s="45" t="str">
        <f t="shared" si="2"/>
        <v xml:space="preserve"> </v>
      </c>
      <c r="L45" s="92"/>
      <c r="M45" s="93"/>
      <c r="N45" s="93"/>
      <c r="O45" s="94"/>
    </row>
    <row r="46" spans="2:15" ht="40.25" customHeight="1" x14ac:dyDescent="0.35">
      <c r="B46" s="87">
        <v>40</v>
      </c>
      <c r="C46" s="95" t="s">
        <v>27</v>
      </c>
      <c r="D46" s="89">
        <v>1</v>
      </c>
      <c r="E46" s="96" t="s">
        <v>14</v>
      </c>
      <c r="F46" s="97" t="s">
        <v>66</v>
      </c>
      <c r="G46" s="19">
        <f t="shared" si="0"/>
        <v>196</v>
      </c>
      <c r="H46" s="19">
        <v>196</v>
      </c>
      <c r="I46" s="2"/>
      <c r="J46" s="5">
        <f t="shared" si="1"/>
        <v>0</v>
      </c>
      <c r="K46" s="45" t="str">
        <f t="shared" si="2"/>
        <v xml:space="preserve"> </v>
      </c>
      <c r="L46" s="92"/>
      <c r="M46" s="93"/>
      <c r="N46" s="93"/>
      <c r="O46" s="94"/>
    </row>
    <row r="47" spans="2:15" ht="37.25" customHeight="1" x14ac:dyDescent="0.35">
      <c r="B47" s="87">
        <v>41</v>
      </c>
      <c r="C47" s="95" t="s">
        <v>28</v>
      </c>
      <c r="D47" s="89">
        <v>1</v>
      </c>
      <c r="E47" s="96" t="s">
        <v>14</v>
      </c>
      <c r="F47" s="97" t="s">
        <v>67</v>
      </c>
      <c r="G47" s="19">
        <f t="shared" si="0"/>
        <v>70</v>
      </c>
      <c r="H47" s="19">
        <v>70</v>
      </c>
      <c r="I47" s="2"/>
      <c r="J47" s="5">
        <f t="shared" si="1"/>
        <v>0</v>
      </c>
      <c r="K47" s="45" t="str">
        <f t="shared" si="2"/>
        <v xml:space="preserve"> </v>
      </c>
      <c r="L47" s="92"/>
      <c r="M47" s="93"/>
      <c r="N47" s="93"/>
      <c r="O47" s="94"/>
    </row>
    <row r="48" spans="2:15" ht="24.65" customHeight="1" x14ac:dyDescent="0.35">
      <c r="B48" s="87">
        <v>42</v>
      </c>
      <c r="C48" s="95" t="s">
        <v>29</v>
      </c>
      <c r="D48" s="89">
        <v>3</v>
      </c>
      <c r="E48" s="96" t="s">
        <v>14</v>
      </c>
      <c r="F48" s="97" t="s">
        <v>68</v>
      </c>
      <c r="G48" s="19">
        <f t="shared" si="0"/>
        <v>60</v>
      </c>
      <c r="H48" s="19">
        <v>20</v>
      </c>
      <c r="I48" s="2"/>
      <c r="J48" s="5">
        <f t="shared" si="1"/>
        <v>0</v>
      </c>
      <c r="K48" s="45" t="str">
        <f t="shared" si="2"/>
        <v xml:space="preserve"> </v>
      </c>
      <c r="L48" s="92"/>
      <c r="M48" s="93"/>
      <c r="N48" s="93"/>
      <c r="O48" s="94"/>
    </row>
    <row r="49" spans="2:15" ht="24.65" customHeight="1" x14ac:dyDescent="0.35">
      <c r="B49" s="87">
        <v>43</v>
      </c>
      <c r="C49" s="95" t="s">
        <v>30</v>
      </c>
      <c r="D49" s="89">
        <v>2</v>
      </c>
      <c r="E49" s="96" t="s">
        <v>14</v>
      </c>
      <c r="F49" s="97" t="s">
        <v>69</v>
      </c>
      <c r="G49" s="19">
        <f t="shared" si="0"/>
        <v>150</v>
      </c>
      <c r="H49" s="19">
        <v>75</v>
      </c>
      <c r="I49" s="2"/>
      <c r="J49" s="5">
        <f t="shared" si="1"/>
        <v>0</v>
      </c>
      <c r="K49" s="45" t="str">
        <f t="shared" si="2"/>
        <v xml:space="preserve"> </v>
      </c>
      <c r="L49" s="92"/>
      <c r="M49" s="93"/>
      <c r="N49" s="93"/>
      <c r="O49" s="94"/>
    </row>
    <row r="50" spans="2:15" ht="24.65" customHeight="1" x14ac:dyDescent="0.35">
      <c r="B50" s="87">
        <v>44</v>
      </c>
      <c r="C50" s="95" t="s">
        <v>31</v>
      </c>
      <c r="D50" s="89">
        <v>2</v>
      </c>
      <c r="E50" s="96" t="s">
        <v>14</v>
      </c>
      <c r="F50" s="97" t="s">
        <v>70</v>
      </c>
      <c r="G50" s="19">
        <f t="shared" si="0"/>
        <v>64</v>
      </c>
      <c r="H50" s="19">
        <v>32</v>
      </c>
      <c r="I50" s="2"/>
      <c r="J50" s="5">
        <f t="shared" si="1"/>
        <v>0</v>
      </c>
      <c r="K50" s="45" t="str">
        <f t="shared" si="2"/>
        <v xml:space="preserve"> </v>
      </c>
      <c r="L50" s="92"/>
      <c r="M50" s="93"/>
      <c r="N50" s="93"/>
      <c r="O50" s="94"/>
    </row>
    <row r="51" spans="2:15" ht="28.75" customHeight="1" x14ac:dyDescent="0.35">
      <c r="B51" s="87">
        <v>45</v>
      </c>
      <c r="C51" s="95" t="s">
        <v>32</v>
      </c>
      <c r="D51" s="89">
        <v>1</v>
      </c>
      <c r="E51" s="96" t="s">
        <v>12</v>
      </c>
      <c r="F51" s="97" t="s">
        <v>71</v>
      </c>
      <c r="G51" s="19">
        <f t="shared" si="0"/>
        <v>250</v>
      </c>
      <c r="H51" s="19">
        <v>250</v>
      </c>
      <c r="I51" s="2"/>
      <c r="J51" s="5">
        <f t="shared" si="1"/>
        <v>0</v>
      </c>
      <c r="K51" s="45" t="str">
        <f t="shared" si="2"/>
        <v xml:space="preserve"> </v>
      </c>
      <c r="L51" s="92"/>
      <c r="M51" s="93"/>
      <c r="N51" s="93"/>
      <c r="O51" s="94"/>
    </row>
    <row r="52" spans="2:15" ht="28.75" customHeight="1" x14ac:dyDescent="0.35">
      <c r="B52" s="87">
        <v>46</v>
      </c>
      <c r="C52" s="95" t="s">
        <v>34</v>
      </c>
      <c r="D52" s="89">
        <v>3</v>
      </c>
      <c r="E52" s="96" t="s">
        <v>35</v>
      </c>
      <c r="F52" s="97" t="s">
        <v>36</v>
      </c>
      <c r="G52" s="19">
        <f t="shared" si="0"/>
        <v>30</v>
      </c>
      <c r="H52" s="19">
        <v>10</v>
      </c>
      <c r="I52" s="2"/>
      <c r="J52" s="5">
        <f t="shared" si="1"/>
        <v>0</v>
      </c>
      <c r="K52" s="45" t="str">
        <f t="shared" si="2"/>
        <v xml:space="preserve"> </v>
      </c>
      <c r="L52" s="92"/>
      <c r="M52" s="93"/>
      <c r="N52" s="93"/>
      <c r="O52" s="94"/>
    </row>
    <row r="53" spans="2:15" ht="28.75" customHeight="1" x14ac:dyDescent="0.35">
      <c r="B53" s="87">
        <v>47</v>
      </c>
      <c r="C53" s="95" t="s">
        <v>37</v>
      </c>
      <c r="D53" s="89">
        <v>3</v>
      </c>
      <c r="E53" s="96" t="s">
        <v>12</v>
      </c>
      <c r="F53" s="97" t="s">
        <v>73</v>
      </c>
      <c r="G53" s="19">
        <f t="shared" si="0"/>
        <v>57</v>
      </c>
      <c r="H53" s="19">
        <v>19</v>
      </c>
      <c r="I53" s="2"/>
      <c r="J53" s="5">
        <f t="shared" si="1"/>
        <v>0</v>
      </c>
      <c r="K53" s="45" t="str">
        <f t="shared" si="2"/>
        <v xml:space="preserve"> </v>
      </c>
      <c r="L53" s="92"/>
      <c r="M53" s="93"/>
      <c r="N53" s="93"/>
      <c r="O53" s="94"/>
    </row>
    <row r="54" spans="2:15" ht="28.75" customHeight="1" x14ac:dyDescent="0.35">
      <c r="B54" s="87">
        <v>48</v>
      </c>
      <c r="C54" s="95" t="s">
        <v>38</v>
      </c>
      <c r="D54" s="89">
        <v>3</v>
      </c>
      <c r="E54" s="96" t="s">
        <v>39</v>
      </c>
      <c r="F54" s="97" t="s">
        <v>74</v>
      </c>
      <c r="G54" s="19">
        <f t="shared" si="0"/>
        <v>60</v>
      </c>
      <c r="H54" s="19">
        <v>20</v>
      </c>
      <c r="I54" s="2"/>
      <c r="J54" s="5">
        <f t="shared" si="1"/>
        <v>0</v>
      </c>
      <c r="K54" s="45" t="str">
        <f t="shared" si="2"/>
        <v xml:space="preserve"> </v>
      </c>
      <c r="L54" s="92"/>
      <c r="M54" s="93"/>
      <c r="N54" s="93"/>
      <c r="O54" s="94"/>
    </row>
    <row r="55" spans="2:15" ht="28.75" customHeight="1" x14ac:dyDescent="0.35">
      <c r="B55" s="87">
        <v>49</v>
      </c>
      <c r="C55" s="95" t="s">
        <v>38</v>
      </c>
      <c r="D55" s="89">
        <v>3</v>
      </c>
      <c r="E55" s="96" t="s">
        <v>39</v>
      </c>
      <c r="F55" s="97" t="s">
        <v>75</v>
      </c>
      <c r="G55" s="19">
        <f t="shared" si="0"/>
        <v>75</v>
      </c>
      <c r="H55" s="19">
        <v>25</v>
      </c>
      <c r="I55" s="2"/>
      <c r="J55" s="5">
        <f t="shared" si="1"/>
        <v>0</v>
      </c>
      <c r="K55" s="45" t="str">
        <f t="shared" si="2"/>
        <v xml:space="preserve"> </v>
      </c>
      <c r="L55" s="92"/>
      <c r="M55" s="93"/>
      <c r="N55" s="93"/>
      <c r="O55" s="94"/>
    </row>
    <row r="56" spans="2:15" ht="39.65" customHeight="1" x14ac:dyDescent="0.35">
      <c r="B56" s="87">
        <v>50</v>
      </c>
      <c r="C56" s="95" t="s">
        <v>40</v>
      </c>
      <c r="D56" s="89">
        <v>2</v>
      </c>
      <c r="E56" s="96" t="s">
        <v>14</v>
      </c>
      <c r="F56" s="97" t="s">
        <v>41</v>
      </c>
      <c r="G56" s="19">
        <f t="shared" si="0"/>
        <v>18</v>
      </c>
      <c r="H56" s="19">
        <v>9</v>
      </c>
      <c r="I56" s="2"/>
      <c r="J56" s="5">
        <f t="shared" si="1"/>
        <v>0</v>
      </c>
      <c r="K56" s="45" t="str">
        <f t="shared" si="2"/>
        <v xml:space="preserve"> </v>
      </c>
      <c r="L56" s="92"/>
      <c r="M56" s="93"/>
      <c r="N56" s="93"/>
      <c r="O56" s="94"/>
    </row>
    <row r="57" spans="2:15" ht="28.5" customHeight="1" x14ac:dyDescent="0.35">
      <c r="B57" s="87">
        <v>51</v>
      </c>
      <c r="C57" s="95" t="s">
        <v>44</v>
      </c>
      <c r="D57" s="89">
        <v>6</v>
      </c>
      <c r="E57" s="96" t="s">
        <v>14</v>
      </c>
      <c r="F57" s="97" t="s">
        <v>45</v>
      </c>
      <c r="G57" s="19">
        <f t="shared" si="0"/>
        <v>90</v>
      </c>
      <c r="H57" s="19">
        <v>15</v>
      </c>
      <c r="I57" s="2"/>
      <c r="J57" s="5">
        <f t="shared" si="1"/>
        <v>0</v>
      </c>
      <c r="K57" s="45" t="str">
        <f t="shared" si="2"/>
        <v xml:space="preserve"> </v>
      </c>
      <c r="L57" s="92"/>
      <c r="M57" s="93"/>
      <c r="N57" s="93"/>
      <c r="O57" s="94"/>
    </row>
    <row r="58" spans="2:15" ht="28.75" customHeight="1" x14ac:dyDescent="0.35">
      <c r="B58" s="87">
        <v>52</v>
      </c>
      <c r="C58" s="95" t="s">
        <v>44</v>
      </c>
      <c r="D58" s="89">
        <v>3</v>
      </c>
      <c r="E58" s="96" t="s">
        <v>14</v>
      </c>
      <c r="F58" s="97" t="s">
        <v>46</v>
      </c>
      <c r="G58" s="19">
        <f t="shared" si="0"/>
        <v>44.400000000000006</v>
      </c>
      <c r="H58" s="19">
        <v>14.8</v>
      </c>
      <c r="I58" s="2"/>
      <c r="J58" s="5">
        <f t="shared" si="1"/>
        <v>0</v>
      </c>
      <c r="K58" s="45" t="str">
        <f t="shared" si="2"/>
        <v xml:space="preserve"> </v>
      </c>
      <c r="L58" s="92"/>
      <c r="M58" s="93"/>
      <c r="N58" s="93"/>
      <c r="O58" s="94"/>
    </row>
    <row r="59" spans="2:15" ht="28.75" customHeight="1" x14ac:dyDescent="0.35">
      <c r="B59" s="87">
        <v>53</v>
      </c>
      <c r="C59" s="95" t="s">
        <v>47</v>
      </c>
      <c r="D59" s="89">
        <v>6</v>
      </c>
      <c r="E59" s="96" t="s">
        <v>14</v>
      </c>
      <c r="F59" s="97" t="s">
        <v>48</v>
      </c>
      <c r="G59" s="19">
        <f t="shared" si="0"/>
        <v>24</v>
      </c>
      <c r="H59" s="19">
        <v>4</v>
      </c>
      <c r="I59" s="2"/>
      <c r="J59" s="5">
        <f t="shared" si="1"/>
        <v>0</v>
      </c>
      <c r="K59" s="45" t="str">
        <f t="shared" si="2"/>
        <v xml:space="preserve"> </v>
      </c>
      <c r="L59" s="92"/>
      <c r="M59" s="93"/>
      <c r="N59" s="93"/>
      <c r="O59" s="94"/>
    </row>
    <row r="60" spans="2:15" ht="28.75" customHeight="1" x14ac:dyDescent="0.35">
      <c r="B60" s="87">
        <v>54</v>
      </c>
      <c r="C60" s="95" t="s">
        <v>49</v>
      </c>
      <c r="D60" s="89">
        <v>1</v>
      </c>
      <c r="E60" s="96" t="s">
        <v>12</v>
      </c>
      <c r="F60" s="97" t="s">
        <v>76</v>
      </c>
      <c r="G60" s="19">
        <f t="shared" si="0"/>
        <v>10</v>
      </c>
      <c r="H60" s="19">
        <v>10</v>
      </c>
      <c r="I60" s="2"/>
      <c r="J60" s="5">
        <f t="shared" si="1"/>
        <v>0</v>
      </c>
      <c r="K60" s="45" t="str">
        <f t="shared" si="2"/>
        <v xml:space="preserve"> </v>
      </c>
      <c r="L60" s="92"/>
      <c r="M60" s="93"/>
      <c r="N60" s="93"/>
      <c r="O60" s="94"/>
    </row>
    <row r="61" spans="2:15" ht="28.75" customHeight="1" thickBot="1" x14ac:dyDescent="0.4">
      <c r="B61" s="100">
        <v>55</v>
      </c>
      <c r="C61" s="65" t="s">
        <v>50</v>
      </c>
      <c r="D61" s="66">
        <v>3</v>
      </c>
      <c r="E61" s="101" t="s">
        <v>14</v>
      </c>
      <c r="F61" s="68" t="s">
        <v>51</v>
      </c>
      <c r="G61" s="20">
        <f t="shared" si="0"/>
        <v>90</v>
      </c>
      <c r="H61" s="20">
        <v>30</v>
      </c>
      <c r="I61" s="3"/>
      <c r="J61" s="6">
        <f t="shared" si="1"/>
        <v>0</v>
      </c>
      <c r="K61" s="48" t="str">
        <f t="shared" si="2"/>
        <v xml:space="preserve"> </v>
      </c>
      <c r="L61" s="102"/>
      <c r="M61" s="103"/>
      <c r="N61" s="103"/>
      <c r="O61" s="104"/>
    </row>
    <row r="62" spans="2:15" ht="39" customHeight="1" thickTop="1" x14ac:dyDescent="0.35">
      <c r="B62" s="79">
        <v>56</v>
      </c>
      <c r="C62" s="80" t="s">
        <v>15</v>
      </c>
      <c r="D62" s="81">
        <v>300</v>
      </c>
      <c r="E62" s="82" t="s">
        <v>16</v>
      </c>
      <c r="F62" s="83" t="s">
        <v>59</v>
      </c>
      <c r="G62" s="43">
        <f t="shared" si="0"/>
        <v>4800</v>
      </c>
      <c r="H62" s="43">
        <v>16</v>
      </c>
      <c r="I62" s="36"/>
      <c r="J62" s="31">
        <f t="shared" si="1"/>
        <v>0</v>
      </c>
      <c r="K62" s="44" t="str">
        <f t="shared" si="2"/>
        <v xml:space="preserve"> </v>
      </c>
      <c r="L62" s="84"/>
      <c r="M62" s="85" t="s">
        <v>81</v>
      </c>
      <c r="N62" s="85" t="s">
        <v>86</v>
      </c>
      <c r="O62" s="86" t="s">
        <v>87</v>
      </c>
    </row>
    <row r="63" spans="2:15" ht="45" customHeight="1" x14ac:dyDescent="0.35">
      <c r="B63" s="87">
        <v>57</v>
      </c>
      <c r="C63" s="88" t="s">
        <v>19</v>
      </c>
      <c r="D63" s="89">
        <v>120</v>
      </c>
      <c r="E63" s="90" t="s">
        <v>18</v>
      </c>
      <c r="F63" s="91" t="s">
        <v>93</v>
      </c>
      <c r="G63" s="19">
        <f t="shared" si="0"/>
        <v>4200</v>
      </c>
      <c r="H63" s="19">
        <v>35</v>
      </c>
      <c r="I63" s="30"/>
      <c r="J63" s="32">
        <f t="shared" si="1"/>
        <v>0</v>
      </c>
      <c r="K63" s="45" t="str">
        <f t="shared" si="2"/>
        <v xml:space="preserve"> </v>
      </c>
      <c r="L63" s="92"/>
      <c r="M63" s="93"/>
      <c r="N63" s="93"/>
      <c r="O63" s="94"/>
    </row>
    <row r="64" spans="2:15" ht="39" customHeight="1" x14ac:dyDescent="0.35">
      <c r="B64" s="87">
        <v>58</v>
      </c>
      <c r="C64" s="95" t="s">
        <v>20</v>
      </c>
      <c r="D64" s="89">
        <v>1</v>
      </c>
      <c r="E64" s="96" t="s">
        <v>14</v>
      </c>
      <c r="F64" s="97" t="s">
        <v>60</v>
      </c>
      <c r="G64" s="19">
        <f t="shared" si="0"/>
        <v>60</v>
      </c>
      <c r="H64" s="19">
        <v>60</v>
      </c>
      <c r="I64" s="30"/>
      <c r="J64" s="32">
        <f t="shared" si="1"/>
        <v>0</v>
      </c>
      <c r="K64" s="45" t="str">
        <f t="shared" si="2"/>
        <v xml:space="preserve"> </v>
      </c>
      <c r="L64" s="92"/>
      <c r="M64" s="93"/>
      <c r="N64" s="93"/>
      <c r="O64" s="94"/>
    </row>
    <row r="65" spans="2:15" ht="58" x14ac:dyDescent="0.35">
      <c r="B65" s="87">
        <v>59</v>
      </c>
      <c r="C65" s="98" t="s">
        <v>21</v>
      </c>
      <c r="D65" s="89">
        <v>3</v>
      </c>
      <c r="E65" s="96" t="s">
        <v>14</v>
      </c>
      <c r="F65" s="99" t="s">
        <v>61</v>
      </c>
      <c r="G65" s="19">
        <f t="shared" si="0"/>
        <v>288</v>
      </c>
      <c r="H65" s="19">
        <v>96</v>
      </c>
      <c r="I65" s="30"/>
      <c r="J65" s="32">
        <f t="shared" si="1"/>
        <v>0</v>
      </c>
      <c r="K65" s="45" t="str">
        <f t="shared" si="2"/>
        <v xml:space="preserve"> </v>
      </c>
      <c r="L65" s="92"/>
      <c r="M65" s="93"/>
      <c r="N65" s="93"/>
      <c r="O65" s="94"/>
    </row>
    <row r="66" spans="2:15" ht="34.25" customHeight="1" x14ac:dyDescent="0.35">
      <c r="B66" s="87">
        <v>60</v>
      </c>
      <c r="C66" s="98" t="s">
        <v>22</v>
      </c>
      <c r="D66" s="89">
        <v>3</v>
      </c>
      <c r="E66" s="96" t="s">
        <v>14</v>
      </c>
      <c r="F66" s="97" t="s">
        <v>62</v>
      </c>
      <c r="G66" s="19">
        <f t="shared" si="0"/>
        <v>150</v>
      </c>
      <c r="H66" s="19">
        <v>50</v>
      </c>
      <c r="I66" s="30"/>
      <c r="J66" s="32">
        <f t="shared" si="1"/>
        <v>0</v>
      </c>
      <c r="K66" s="45" t="str">
        <f t="shared" si="2"/>
        <v xml:space="preserve"> </v>
      </c>
      <c r="L66" s="92"/>
      <c r="M66" s="93"/>
      <c r="N66" s="93"/>
      <c r="O66" s="94"/>
    </row>
    <row r="67" spans="2:15" ht="27.65" customHeight="1" x14ac:dyDescent="0.35">
      <c r="B67" s="87">
        <v>61</v>
      </c>
      <c r="C67" s="95" t="s">
        <v>23</v>
      </c>
      <c r="D67" s="89">
        <v>1</v>
      </c>
      <c r="E67" s="96" t="s">
        <v>14</v>
      </c>
      <c r="F67" s="97" t="s">
        <v>94</v>
      </c>
      <c r="G67" s="19">
        <f t="shared" si="0"/>
        <v>25</v>
      </c>
      <c r="H67" s="19">
        <v>25</v>
      </c>
      <c r="I67" s="30"/>
      <c r="J67" s="32">
        <f t="shared" si="1"/>
        <v>0</v>
      </c>
      <c r="K67" s="45" t="str">
        <f t="shared" si="2"/>
        <v xml:space="preserve"> </v>
      </c>
      <c r="L67" s="92"/>
      <c r="M67" s="93"/>
      <c r="N67" s="93"/>
      <c r="O67" s="94"/>
    </row>
    <row r="68" spans="2:15" ht="54.65" customHeight="1" x14ac:dyDescent="0.35">
      <c r="B68" s="87">
        <v>62</v>
      </c>
      <c r="C68" s="95" t="s">
        <v>24</v>
      </c>
      <c r="D68" s="89">
        <v>1</v>
      </c>
      <c r="E68" s="96" t="s">
        <v>14</v>
      </c>
      <c r="F68" s="97" t="s">
        <v>63</v>
      </c>
      <c r="G68" s="19">
        <f t="shared" si="0"/>
        <v>38</v>
      </c>
      <c r="H68" s="19">
        <v>38</v>
      </c>
      <c r="I68" s="30"/>
      <c r="J68" s="32">
        <f t="shared" si="1"/>
        <v>0</v>
      </c>
      <c r="K68" s="45" t="str">
        <f t="shared" si="2"/>
        <v xml:space="preserve"> </v>
      </c>
      <c r="L68" s="92"/>
      <c r="M68" s="93"/>
      <c r="N68" s="93"/>
      <c r="O68" s="94"/>
    </row>
    <row r="69" spans="2:15" ht="37.75" customHeight="1" x14ac:dyDescent="0.35">
      <c r="B69" s="87">
        <v>63</v>
      </c>
      <c r="C69" s="95" t="s">
        <v>25</v>
      </c>
      <c r="D69" s="89">
        <v>1</v>
      </c>
      <c r="E69" s="96" t="s">
        <v>14</v>
      </c>
      <c r="F69" s="97" t="s">
        <v>64</v>
      </c>
      <c r="G69" s="19">
        <f t="shared" si="0"/>
        <v>35</v>
      </c>
      <c r="H69" s="19">
        <v>35</v>
      </c>
      <c r="I69" s="30"/>
      <c r="J69" s="32">
        <f t="shared" si="1"/>
        <v>0</v>
      </c>
      <c r="K69" s="45" t="str">
        <f t="shared" si="2"/>
        <v xml:space="preserve"> </v>
      </c>
      <c r="L69" s="92"/>
      <c r="M69" s="93"/>
      <c r="N69" s="93"/>
      <c r="O69" s="94"/>
    </row>
    <row r="70" spans="2:15" ht="36.65" customHeight="1" x14ac:dyDescent="0.35">
      <c r="B70" s="87">
        <v>64</v>
      </c>
      <c r="C70" s="95" t="s">
        <v>26</v>
      </c>
      <c r="D70" s="89">
        <v>3</v>
      </c>
      <c r="E70" s="96" t="s">
        <v>14</v>
      </c>
      <c r="F70" s="97" t="s">
        <v>65</v>
      </c>
      <c r="G70" s="19">
        <f t="shared" si="0"/>
        <v>75</v>
      </c>
      <c r="H70" s="19">
        <v>25</v>
      </c>
      <c r="I70" s="30"/>
      <c r="J70" s="32">
        <f t="shared" si="1"/>
        <v>0</v>
      </c>
      <c r="K70" s="45" t="str">
        <f t="shared" si="2"/>
        <v xml:space="preserve"> </v>
      </c>
      <c r="L70" s="92"/>
      <c r="M70" s="93"/>
      <c r="N70" s="93"/>
      <c r="O70" s="94"/>
    </row>
    <row r="71" spans="2:15" ht="40.75" customHeight="1" x14ac:dyDescent="0.35">
      <c r="B71" s="87">
        <v>65</v>
      </c>
      <c r="C71" s="95" t="s">
        <v>27</v>
      </c>
      <c r="D71" s="89">
        <v>2</v>
      </c>
      <c r="E71" s="96" t="s">
        <v>14</v>
      </c>
      <c r="F71" s="97" t="s">
        <v>66</v>
      </c>
      <c r="G71" s="19">
        <f t="shared" ref="G71:G134" si="3">D71*H71</f>
        <v>392</v>
      </c>
      <c r="H71" s="19">
        <v>196</v>
      </c>
      <c r="I71" s="30"/>
      <c r="J71" s="32">
        <f t="shared" ref="J71:J134" si="4">D71*I71</f>
        <v>0</v>
      </c>
      <c r="K71" s="45" t="str">
        <f t="shared" ref="K71:K134" si="5">IF(ISNUMBER(I71), IF(I71&gt;H71,"NEVYHOVUJE","VYHOVUJE")," ")</f>
        <v xml:space="preserve"> </v>
      </c>
      <c r="L71" s="92"/>
      <c r="M71" s="93"/>
      <c r="N71" s="93"/>
      <c r="O71" s="94"/>
    </row>
    <row r="72" spans="2:15" ht="46.25" customHeight="1" x14ac:dyDescent="0.35">
      <c r="B72" s="87">
        <v>66</v>
      </c>
      <c r="C72" s="95" t="s">
        <v>28</v>
      </c>
      <c r="D72" s="89">
        <v>1</v>
      </c>
      <c r="E72" s="96" t="s">
        <v>14</v>
      </c>
      <c r="F72" s="97" t="s">
        <v>67</v>
      </c>
      <c r="G72" s="19">
        <f t="shared" si="3"/>
        <v>70</v>
      </c>
      <c r="H72" s="19">
        <v>70</v>
      </c>
      <c r="I72" s="30"/>
      <c r="J72" s="32">
        <f t="shared" si="4"/>
        <v>0</v>
      </c>
      <c r="K72" s="45" t="str">
        <f t="shared" si="5"/>
        <v xml:space="preserve"> </v>
      </c>
      <c r="L72" s="92"/>
      <c r="M72" s="93"/>
      <c r="N72" s="93"/>
      <c r="O72" s="94"/>
    </row>
    <row r="73" spans="2:15" ht="31.75" customHeight="1" x14ac:dyDescent="0.35">
      <c r="B73" s="87">
        <v>67</v>
      </c>
      <c r="C73" s="95" t="s">
        <v>29</v>
      </c>
      <c r="D73" s="89">
        <v>3</v>
      </c>
      <c r="E73" s="96" t="s">
        <v>14</v>
      </c>
      <c r="F73" s="97" t="s">
        <v>68</v>
      </c>
      <c r="G73" s="19">
        <f t="shared" si="3"/>
        <v>60</v>
      </c>
      <c r="H73" s="19">
        <v>20</v>
      </c>
      <c r="I73" s="30"/>
      <c r="J73" s="32">
        <f t="shared" si="4"/>
        <v>0</v>
      </c>
      <c r="K73" s="45" t="str">
        <f t="shared" si="5"/>
        <v xml:space="preserve"> </v>
      </c>
      <c r="L73" s="92"/>
      <c r="M73" s="93"/>
      <c r="N73" s="93"/>
      <c r="O73" s="94"/>
    </row>
    <row r="74" spans="2:15" ht="22.75" customHeight="1" x14ac:dyDescent="0.35">
      <c r="B74" s="87">
        <v>68</v>
      </c>
      <c r="C74" s="95" t="s">
        <v>30</v>
      </c>
      <c r="D74" s="89">
        <v>2</v>
      </c>
      <c r="E74" s="96" t="s">
        <v>14</v>
      </c>
      <c r="F74" s="97" t="s">
        <v>69</v>
      </c>
      <c r="G74" s="19">
        <f t="shared" si="3"/>
        <v>150</v>
      </c>
      <c r="H74" s="19">
        <v>75</v>
      </c>
      <c r="I74" s="30"/>
      <c r="J74" s="32">
        <f t="shared" si="4"/>
        <v>0</v>
      </c>
      <c r="K74" s="45" t="str">
        <f t="shared" si="5"/>
        <v xml:space="preserve"> </v>
      </c>
      <c r="L74" s="92"/>
      <c r="M74" s="93"/>
      <c r="N74" s="93"/>
      <c r="O74" s="94"/>
    </row>
    <row r="75" spans="2:15" ht="22.75" customHeight="1" x14ac:dyDescent="0.35">
      <c r="B75" s="87">
        <v>69</v>
      </c>
      <c r="C75" s="95" t="s">
        <v>31</v>
      </c>
      <c r="D75" s="89">
        <v>2</v>
      </c>
      <c r="E75" s="96" t="s">
        <v>14</v>
      </c>
      <c r="F75" s="97" t="s">
        <v>70</v>
      </c>
      <c r="G75" s="19">
        <f t="shared" si="3"/>
        <v>64</v>
      </c>
      <c r="H75" s="19">
        <v>32</v>
      </c>
      <c r="I75" s="30"/>
      <c r="J75" s="32">
        <f t="shared" si="4"/>
        <v>0</v>
      </c>
      <c r="K75" s="45" t="str">
        <f t="shared" si="5"/>
        <v xml:space="preserve"> </v>
      </c>
      <c r="L75" s="92"/>
      <c r="M75" s="93"/>
      <c r="N75" s="93"/>
      <c r="O75" s="94"/>
    </row>
    <row r="76" spans="2:15" ht="28.75" customHeight="1" x14ac:dyDescent="0.35">
      <c r="B76" s="87">
        <v>70</v>
      </c>
      <c r="C76" s="95" t="s">
        <v>32</v>
      </c>
      <c r="D76" s="89">
        <v>1</v>
      </c>
      <c r="E76" s="96" t="s">
        <v>12</v>
      </c>
      <c r="F76" s="97" t="s">
        <v>71</v>
      </c>
      <c r="G76" s="19">
        <f t="shared" si="3"/>
        <v>250</v>
      </c>
      <c r="H76" s="19">
        <v>250</v>
      </c>
      <c r="I76" s="30"/>
      <c r="J76" s="32">
        <f t="shared" si="4"/>
        <v>0</v>
      </c>
      <c r="K76" s="45" t="str">
        <f t="shared" si="5"/>
        <v xml:space="preserve"> </v>
      </c>
      <c r="L76" s="92"/>
      <c r="M76" s="93"/>
      <c r="N76" s="93"/>
      <c r="O76" s="94"/>
    </row>
    <row r="77" spans="2:15" ht="28.75" customHeight="1" x14ac:dyDescent="0.35">
      <c r="B77" s="87">
        <v>71</v>
      </c>
      <c r="C77" s="95" t="s">
        <v>34</v>
      </c>
      <c r="D77" s="89">
        <v>3</v>
      </c>
      <c r="E77" s="96" t="s">
        <v>35</v>
      </c>
      <c r="F77" s="97" t="s">
        <v>36</v>
      </c>
      <c r="G77" s="19">
        <f t="shared" si="3"/>
        <v>30</v>
      </c>
      <c r="H77" s="19">
        <v>10</v>
      </c>
      <c r="I77" s="30"/>
      <c r="J77" s="32">
        <f t="shared" si="4"/>
        <v>0</v>
      </c>
      <c r="K77" s="45" t="str">
        <f t="shared" si="5"/>
        <v xml:space="preserve"> </v>
      </c>
      <c r="L77" s="92"/>
      <c r="M77" s="93"/>
      <c r="N77" s="93"/>
      <c r="O77" s="94"/>
    </row>
    <row r="78" spans="2:15" ht="28.75" customHeight="1" x14ac:dyDescent="0.35">
      <c r="B78" s="87">
        <v>72</v>
      </c>
      <c r="C78" s="95" t="s">
        <v>37</v>
      </c>
      <c r="D78" s="89">
        <v>6</v>
      </c>
      <c r="E78" s="96" t="s">
        <v>12</v>
      </c>
      <c r="F78" s="97" t="s">
        <v>73</v>
      </c>
      <c r="G78" s="19">
        <f t="shared" si="3"/>
        <v>114</v>
      </c>
      <c r="H78" s="19">
        <v>19</v>
      </c>
      <c r="I78" s="30"/>
      <c r="J78" s="32">
        <f t="shared" si="4"/>
        <v>0</v>
      </c>
      <c r="K78" s="45" t="str">
        <f t="shared" si="5"/>
        <v xml:space="preserve"> </v>
      </c>
      <c r="L78" s="92"/>
      <c r="M78" s="93"/>
      <c r="N78" s="93"/>
      <c r="O78" s="94"/>
    </row>
    <row r="79" spans="2:15" ht="28.75" customHeight="1" x14ac:dyDescent="0.35">
      <c r="B79" s="87">
        <v>73</v>
      </c>
      <c r="C79" s="95" t="s">
        <v>38</v>
      </c>
      <c r="D79" s="89">
        <v>6</v>
      </c>
      <c r="E79" s="96" t="s">
        <v>39</v>
      </c>
      <c r="F79" s="97" t="s">
        <v>74</v>
      </c>
      <c r="G79" s="19">
        <f t="shared" si="3"/>
        <v>120</v>
      </c>
      <c r="H79" s="19">
        <v>20</v>
      </c>
      <c r="I79" s="30"/>
      <c r="J79" s="32">
        <f t="shared" si="4"/>
        <v>0</v>
      </c>
      <c r="K79" s="45" t="str">
        <f t="shared" si="5"/>
        <v xml:space="preserve"> </v>
      </c>
      <c r="L79" s="92"/>
      <c r="M79" s="93"/>
      <c r="N79" s="93"/>
      <c r="O79" s="94"/>
    </row>
    <row r="80" spans="2:15" ht="28.75" customHeight="1" x14ac:dyDescent="0.35">
      <c r="B80" s="87">
        <v>74</v>
      </c>
      <c r="C80" s="95" t="s">
        <v>38</v>
      </c>
      <c r="D80" s="89">
        <v>6</v>
      </c>
      <c r="E80" s="96" t="s">
        <v>39</v>
      </c>
      <c r="F80" s="97" t="s">
        <v>75</v>
      </c>
      <c r="G80" s="19">
        <f t="shared" si="3"/>
        <v>150</v>
      </c>
      <c r="H80" s="19">
        <v>25</v>
      </c>
      <c r="I80" s="30"/>
      <c r="J80" s="32">
        <f t="shared" si="4"/>
        <v>0</v>
      </c>
      <c r="K80" s="45" t="str">
        <f t="shared" si="5"/>
        <v xml:space="preserve"> </v>
      </c>
      <c r="L80" s="92"/>
      <c r="M80" s="93"/>
      <c r="N80" s="93"/>
      <c r="O80" s="94"/>
    </row>
    <row r="81" spans="2:15" ht="42.65" customHeight="1" x14ac:dyDescent="0.35">
      <c r="B81" s="87">
        <v>75</v>
      </c>
      <c r="C81" s="95" t="s">
        <v>40</v>
      </c>
      <c r="D81" s="89">
        <v>2</v>
      </c>
      <c r="E81" s="96" t="s">
        <v>14</v>
      </c>
      <c r="F81" s="97" t="s">
        <v>41</v>
      </c>
      <c r="G81" s="19">
        <f t="shared" si="3"/>
        <v>18</v>
      </c>
      <c r="H81" s="19">
        <v>9</v>
      </c>
      <c r="I81" s="30"/>
      <c r="J81" s="32">
        <f t="shared" si="4"/>
        <v>0</v>
      </c>
      <c r="K81" s="45" t="str">
        <f t="shared" si="5"/>
        <v xml:space="preserve"> </v>
      </c>
      <c r="L81" s="92"/>
      <c r="M81" s="93"/>
      <c r="N81" s="93"/>
      <c r="O81" s="94"/>
    </row>
    <row r="82" spans="2:15" ht="28.75" customHeight="1" x14ac:dyDescent="0.35">
      <c r="B82" s="87">
        <v>76</v>
      </c>
      <c r="C82" s="95" t="s">
        <v>44</v>
      </c>
      <c r="D82" s="89">
        <v>6</v>
      </c>
      <c r="E82" s="96" t="s">
        <v>14</v>
      </c>
      <c r="F82" s="97" t="s">
        <v>45</v>
      </c>
      <c r="G82" s="19">
        <f t="shared" si="3"/>
        <v>90</v>
      </c>
      <c r="H82" s="19">
        <v>15</v>
      </c>
      <c r="I82" s="30"/>
      <c r="J82" s="32">
        <f t="shared" si="4"/>
        <v>0</v>
      </c>
      <c r="K82" s="45" t="str">
        <f t="shared" si="5"/>
        <v xml:space="preserve"> </v>
      </c>
      <c r="L82" s="92"/>
      <c r="M82" s="93"/>
      <c r="N82" s="93"/>
      <c r="O82" s="94"/>
    </row>
    <row r="83" spans="2:15" ht="28.75" customHeight="1" x14ac:dyDescent="0.35">
      <c r="B83" s="87">
        <v>77</v>
      </c>
      <c r="C83" s="95" t="s">
        <v>44</v>
      </c>
      <c r="D83" s="89">
        <v>3</v>
      </c>
      <c r="E83" s="96" t="s">
        <v>14</v>
      </c>
      <c r="F83" s="97" t="s">
        <v>46</v>
      </c>
      <c r="G83" s="19">
        <f t="shared" si="3"/>
        <v>44.400000000000006</v>
      </c>
      <c r="H83" s="19">
        <v>14.8</v>
      </c>
      <c r="I83" s="30"/>
      <c r="J83" s="32">
        <f t="shared" si="4"/>
        <v>0</v>
      </c>
      <c r="K83" s="45" t="str">
        <f t="shared" si="5"/>
        <v xml:space="preserve"> </v>
      </c>
      <c r="L83" s="92"/>
      <c r="M83" s="93"/>
      <c r="N83" s="93"/>
      <c r="O83" s="94"/>
    </row>
    <row r="84" spans="2:15" ht="28.75" customHeight="1" x14ac:dyDescent="0.35">
      <c r="B84" s="87">
        <v>78</v>
      </c>
      <c r="C84" s="95" t="s">
        <v>47</v>
      </c>
      <c r="D84" s="89">
        <v>6</v>
      </c>
      <c r="E84" s="96" t="s">
        <v>14</v>
      </c>
      <c r="F84" s="97" t="s">
        <v>48</v>
      </c>
      <c r="G84" s="19">
        <f t="shared" si="3"/>
        <v>24</v>
      </c>
      <c r="H84" s="19">
        <v>4</v>
      </c>
      <c r="I84" s="30"/>
      <c r="J84" s="32">
        <f t="shared" si="4"/>
        <v>0</v>
      </c>
      <c r="K84" s="45" t="str">
        <f t="shared" si="5"/>
        <v xml:space="preserve"> </v>
      </c>
      <c r="L84" s="92"/>
      <c r="M84" s="93"/>
      <c r="N84" s="93"/>
      <c r="O84" s="94"/>
    </row>
    <row r="85" spans="2:15" ht="28.75" customHeight="1" x14ac:dyDescent="0.35">
      <c r="B85" s="87">
        <v>79</v>
      </c>
      <c r="C85" s="95" t="s">
        <v>49</v>
      </c>
      <c r="D85" s="89">
        <v>1</v>
      </c>
      <c r="E85" s="96" t="s">
        <v>12</v>
      </c>
      <c r="F85" s="97" t="s">
        <v>76</v>
      </c>
      <c r="G85" s="19">
        <f t="shared" si="3"/>
        <v>10</v>
      </c>
      <c r="H85" s="19">
        <v>10</v>
      </c>
      <c r="I85" s="30"/>
      <c r="J85" s="32">
        <f t="shared" si="4"/>
        <v>0</v>
      </c>
      <c r="K85" s="45" t="str">
        <f t="shared" si="5"/>
        <v xml:space="preserve"> </v>
      </c>
      <c r="L85" s="92"/>
      <c r="M85" s="93"/>
      <c r="N85" s="93"/>
      <c r="O85" s="94"/>
    </row>
    <row r="86" spans="2:15" ht="28.75" customHeight="1" thickBot="1" x14ac:dyDescent="0.4">
      <c r="B86" s="100">
        <v>80</v>
      </c>
      <c r="C86" s="65" t="s">
        <v>50</v>
      </c>
      <c r="D86" s="66">
        <v>6</v>
      </c>
      <c r="E86" s="101" t="s">
        <v>14</v>
      </c>
      <c r="F86" s="68" t="s">
        <v>51</v>
      </c>
      <c r="G86" s="20">
        <f t="shared" si="3"/>
        <v>180</v>
      </c>
      <c r="H86" s="20">
        <v>30</v>
      </c>
      <c r="I86" s="46"/>
      <c r="J86" s="47">
        <f t="shared" si="4"/>
        <v>0</v>
      </c>
      <c r="K86" s="48" t="str">
        <f t="shared" si="5"/>
        <v xml:space="preserve"> </v>
      </c>
      <c r="L86" s="102"/>
      <c r="M86" s="103"/>
      <c r="N86" s="103"/>
      <c r="O86" s="104"/>
    </row>
    <row r="87" spans="2:15" ht="44.4" customHeight="1" thickTop="1" x14ac:dyDescent="0.35">
      <c r="B87" s="79">
        <v>81</v>
      </c>
      <c r="C87" s="80" t="s">
        <v>15</v>
      </c>
      <c r="D87" s="81">
        <v>800</v>
      </c>
      <c r="E87" s="82" t="s">
        <v>16</v>
      </c>
      <c r="F87" s="83" t="s">
        <v>59</v>
      </c>
      <c r="G87" s="43">
        <f t="shared" si="3"/>
        <v>12800</v>
      </c>
      <c r="H87" s="43">
        <v>16</v>
      </c>
      <c r="I87" s="36"/>
      <c r="J87" s="31">
        <f t="shared" si="4"/>
        <v>0</v>
      </c>
      <c r="K87" s="44" t="str">
        <f t="shared" si="5"/>
        <v xml:space="preserve"> </v>
      </c>
      <c r="L87" s="84"/>
      <c r="M87" s="85" t="s">
        <v>81</v>
      </c>
      <c r="N87" s="85" t="s">
        <v>86</v>
      </c>
      <c r="O87" s="86" t="s">
        <v>87</v>
      </c>
    </row>
    <row r="88" spans="2:15" ht="40.75" customHeight="1" x14ac:dyDescent="0.35">
      <c r="B88" s="87">
        <v>82</v>
      </c>
      <c r="C88" s="88" t="s">
        <v>19</v>
      </c>
      <c r="D88" s="89">
        <v>240</v>
      </c>
      <c r="E88" s="90" t="s">
        <v>18</v>
      </c>
      <c r="F88" s="91" t="s">
        <v>93</v>
      </c>
      <c r="G88" s="19">
        <f t="shared" si="3"/>
        <v>8400</v>
      </c>
      <c r="H88" s="19">
        <v>35</v>
      </c>
      <c r="I88" s="30"/>
      <c r="J88" s="32">
        <f t="shared" si="4"/>
        <v>0</v>
      </c>
      <c r="K88" s="45" t="str">
        <f t="shared" si="5"/>
        <v xml:space="preserve"> </v>
      </c>
      <c r="L88" s="92"/>
      <c r="M88" s="93"/>
      <c r="N88" s="93"/>
      <c r="O88" s="94"/>
    </row>
    <row r="89" spans="2:15" ht="37.75" customHeight="1" x14ac:dyDescent="0.35">
      <c r="B89" s="87">
        <v>83</v>
      </c>
      <c r="C89" s="95" t="s">
        <v>20</v>
      </c>
      <c r="D89" s="89">
        <v>2</v>
      </c>
      <c r="E89" s="96" t="s">
        <v>14</v>
      </c>
      <c r="F89" s="97" t="s">
        <v>60</v>
      </c>
      <c r="G89" s="19">
        <f t="shared" si="3"/>
        <v>120</v>
      </c>
      <c r="H89" s="19">
        <v>60</v>
      </c>
      <c r="I89" s="30"/>
      <c r="J89" s="32">
        <f t="shared" si="4"/>
        <v>0</v>
      </c>
      <c r="K89" s="45" t="str">
        <f t="shared" si="5"/>
        <v xml:space="preserve"> </v>
      </c>
      <c r="L89" s="92"/>
      <c r="M89" s="93"/>
      <c r="N89" s="93"/>
      <c r="O89" s="94"/>
    </row>
    <row r="90" spans="2:15" ht="58" x14ac:dyDescent="0.35">
      <c r="B90" s="87">
        <v>84</v>
      </c>
      <c r="C90" s="98" t="s">
        <v>21</v>
      </c>
      <c r="D90" s="89">
        <v>6</v>
      </c>
      <c r="E90" s="96" t="s">
        <v>14</v>
      </c>
      <c r="F90" s="99" t="s">
        <v>61</v>
      </c>
      <c r="G90" s="19">
        <f t="shared" si="3"/>
        <v>576</v>
      </c>
      <c r="H90" s="19">
        <v>96</v>
      </c>
      <c r="I90" s="30"/>
      <c r="J90" s="32">
        <f t="shared" si="4"/>
        <v>0</v>
      </c>
      <c r="K90" s="45" t="str">
        <f t="shared" si="5"/>
        <v xml:space="preserve"> </v>
      </c>
      <c r="L90" s="92"/>
      <c r="M90" s="93"/>
      <c r="N90" s="93"/>
      <c r="O90" s="94"/>
    </row>
    <row r="91" spans="2:15" ht="39" customHeight="1" x14ac:dyDescent="0.35">
      <c r="B91" s="87">
        <v>85</v>
      </c>
      <c r="C91" s="98" t="s">
        <v>22</v>
      </c>
      <c r="D91" s="89">
        <v>6</v>
      </c>
      <c r="E91" s="96" t="s">
        <v>14</v>
      </c>
      <c r="F91" s="97" t="s">
        <v>62</v>
      </c>
      <c r="G91" s="19">
        <f t="shared" si="3"/>
        <v>300</v>
      </c>
      <c r="H91" s="19">
        <v>50</v>
      </c>
      <c r="I91" s="30"/>
      <c r="J91" s="32">
        <f t="shared" si="4"/>
        <v>0</v>
      </c>
      <c r="K91" s="45" t="str">
        <f t="shared" si="5"/>
        <v xml:space="preserve"> </v>
      </c>
      <c r="L91" s="92"/>
      <c r="M91" s="93"/>
      <c r="N91" s="93"/>
      <c r="O91" s="94"/>
    </row>
    <row r="92" spans="2:15" ht="30" customHeight="1" x14ac:dyDescent="0.35">
      <c r="B92" s="87">
        <v>86</v>
      </c>
      <c r="C92" s="95" t="s">
        <v>23</v>
      </c>
      <c r="D92" s="89">
        <v>2</v>
      </c>
      <c r="E92" s="96" t="s">
        <v>14</v>
      </c>
      <c r="F92" s="97" t="s">
        <v>94</v>
      </c>
      <c r="G92" s="19">
        <f t="shared" si="3"/>
        <v>50</v>
      </c>
      <c r="H92" s="19">
        <v>25</v>
      </c>
      <c r="I92" s="30"/>
      <c r="J92" s="32">
        <f t="shared" si="4"/>
        <v>0</v>
      </c>
      <c r="K92" s="45" t="str">
        <f t="shared" si="5"/>
        <v xml:space="preserve"> </v>
      </c>
      <c r="L92" s="92"/>
      <c r="M92" s="93"/>
      <c r="N92" s="93"/>
      <c r="O92" s="94"/>
    </row>
    <row r="93" spans="2:15" ht="62.4" customHeight="1" x14ac:dyDescent="0.35">
      <c r="B93" s="87">
        <v>87</v>
      </c>
      <c r="C93" s="95" t="s">
        <v>24</v>
      </c>
      <c r="D93" s="89">
        <v>2</v>
      </c>
      <c r="E93" s="96" t="s">
        <v>14</v>
      </c>
      <c r="F93" s="97" t="s">
        <v>63</v>
      </c>
      <c r="G93" s="19">
        <f t="shared" si="3"/>
        <v>76</v>
      </c>
      <c r="H93" s="19">
        <v>38</v>
      </c>
      <c r="I93" s="30"/>
      <c r="J93" s="32">
        <f t="shared" si="4"/>
        <v>0</v>
      </c>
      <c r="K93" s="45" t="str">
        <f t="shared" si="5"/>
        <v xml:space="preserve"> </v>
      </c>
      <c r="L93" s="92"/>
      <c r="M93" s="93"/>
      <c r="N93" s="93"/>
      <c r="O93" s="94"/>
    </row>
    <row r="94" spans="2:15" ht="39" customHeight="1" x14ac:dyDescent="0.35">
      <c r="B94" s="87">
        <v>88</v>
      </c>
      <c r="C94" s="95" t="s">
        <v>25</v>
      </c>
      <c r="D94" s="89">
        <v>2</v>
      </c>
      <c r="E94" s="96" t="s">
        <v>14</v>
      </c>
      <c r="F94" s="97" t="s">
        <v>64</v>
      </c>
      <c r="G94" s="19">
        <f t="shared" si="3"/>
        <v>70</v>
      </c>
      <c r="H94" s="19">
        <v>35</v>
      </c>
      <c r="I94" s="30"/>
      <c r="J94" s="32">
        <f t="shared" si="4"/>
        <v>0</v>
      </c>
      <c r="K94" s="45" t="str">
        <f t="shared" si="5"/>
        <v xml:space="preserve"> </v>
      </c>
      <c r="L94" s="92"/>
      <c r="M94" s="93"/>
      <c r="N94" s="93"/>
      <c r="O94" s="94"/>
    </row>
    <row r="95" spans="2:15" ht="43.25" customHeight="1" x14ac:dyDescent="0.35">
      <c r="B95" s="87">
        <v>89</v>
      </c>
      <c r="C95" s="95" t="s">
        <v>26</v>
      </c>
      <c r="D95" s="89">
        <v>6</v>
      </c>
      <c r="E95" s="96" t="s">
        <v>14</v>
      </c>
      <c r="F95" s="97" t="s">
        <v>65</v>
      </c>
      <c r="G95" s="19">
        <f t="shared" si="3"/>
        <v>150</v>
      </c>
      <c r="H95" s="19">
        <v>25</v>
      </c>
      <c r="I95" s="30"/>
      <c r="J95" s="32">
        <f t="shared" si="4"/>
        <v>0</v>
      </c>
      <c r="K95" s="45" t="str">
        <f t="shared" si="5"/>
        <v xml:space="preserve"> </v>
      </c>
      <c r="L95" s="92"/>
      <c r="M95" s="93"/>
      <c r="N95" s="93"/>
      <c r="O95" s="94"/>
    </row>
    <row r="96" spans="2:15" ht="34.25" customHeight="1" x14ac:dyDescent="0.35">
      <c r="B96" s="87">
        <v>90</v>
      </c>
      <c r="C96" s="95" t="s">
        <v>27</v>
      </c>
      <c r="D96" s="89">
        <v>4</v>
      </c>
      <c r="E96" s="96" t="s">
        <v>14</v>
      </c>
      <c r="F96" s="97" t="s">
        <v>66</v>
      </c>
      <c r="G96" s="19">
        <f t="shared" si="3"/>
        <v>784</v>
      </c>
      <c r="H96" s="19">
        <v>196</v>
      </c>
      <c r="I96" s="30"/>
      <c r="J96" s="32">
        <f t="shared" si="4"/>
        <v>0</v>
      </c>
      <c r="K96" s="45" t="str">
        <f t="shared" si="5"/>
        <v xml:space="preserve"> </v>
      </c>
      <c r="L96" s="92"/>
      <c r="M96" s="93"/>
      <c r="N96" s="93"/>
      <c r="O96" s="94"/>
    </row>
    <row r="97" spans="2:15" ht="40.25" customHeight="1" x14ac:dyDescent="0.35">
      <c r="B97" s="87">
        <v>91</v>
      </c>
      <c r="C97" s="95" t="s">
        <v>28</v>
      </c>
      <c r="D97" s="89">
        <v>2</v>
      </c>
      <c r="E97" s="96" t="s">
        <v>14</v>
      </c>
      <c r="F97" s="97" t="s">
        <v>67</v>
      </c>
      <c r="G97" s="19">
        <f t="shared" si="3"/>
        <v>140</v>
      </c>
      <c r="H97" s="19">
        <v>70</v>
      </c>
      <c r="I97" s="30"/>
      <c r="J97" s="32">
        <f t="shared" si="4"/>
        <v>0</v>
      </c>
      <c r="K97" s="45" t="str">
        <f t="shared" si="5"/>
        <v xml:space="preserve"> </v>
      </c>
      <c r="L97" s="92"/>
      <c r="M97" s="93"/>
      <c r="N97" s="93"/>
      <c r="O97" s="94"/>
    </row>
    <row r="98" spans="2:15" ht="24" customHeight="1" x14ac:dyDescent="0.35">
      <c r="B98" s="87">
        <v>92</v>
      </c>
      <c r="C98" s="95" t="s">
        <v>29</v>
      </c>
      <c r="D98" s="89">
        <v>6</v>
      </c>
      <c r="E98" s="96" t="s">
        <v>14</v>
      </c>
      <c r="F98" s="97" t="s">
        <v>68</v>
      </c>
      <c r="G98" s="19">
        <f t="shared" si="3"/>
        <v>120</v>
      </c>
      <c r="H98" s="19">
        <v>20</v>
      </c>
      <c r="I98" s="30"/>
      <c r="J98" s="32">
        <f t="shared" si="4"/>
        <v>0</v>
      </c>
      <c r="K98" s="45" t="str">
        <f t="shared" si="5"/>
        <v xml:space="preserve"> </v>
      </c>
      <c r="L98" s="92"/>
      <c r="M98" s="93"/>
      <c r="N98" s="93"/>
      <c r="O98" s="94"/>
    </row>
    <row r="99" spans="2:15" ht="24" customHeight="1" x14ac:dyDescent="0.35">
      <c r="B99" s="87">
        <v>93</v>
      </c>
      <c r="C99" s="95" t="s">
        <v>30</v>
      </c>
      <c r="D99" s="89">
        <v>4</v>
      </c>
      <c r="E99" s="96" t="s">
        <v>14</v>
      </c>
      <c r="F99" s="97" t="s">
        <v>69</v>
      </c>
      <c r="G99" s="19">
        <f t="shared" si="3"/>
        <v>300</v>
      </c>
      <c r="H99" s="19">
        <v>75</v>
      </c>
      <c r="I99" s="30"/>
      <c r="J99" s="32">
        <f t="shared" si="4"/>
        <v>0</v>
      </c>
      <c r="K99" s="45" t="str">
        <f t="shared" si="5"/>
        <v xml:space="preserve"> </v>
      </c>
      <c r="L99" s="92"/>
      <c r="M99" s="93"/>
      <c r="N99" s="93"/>
      <c r="O99" s="94"/>
    </row>
    <row r="100" spans="2:15" ht="24" customHeight="1" x14ac:dyDescent="0.35">
      <c r="B100" s="87">
        <v>94</v>
      </c>
      <c r="C100" s="95" t="s">
        <v>31</v>
      </c>
      <c r="D100" s="89">
        <v>4</v>
      </c>
      <c r="E100" s="96" t="s">
        <v>14</v>
      </c>
      <c r="F100" s="97" t="s">
        <v>70</v>
      </c>
      <c r="G100" s="19">
        <f t="shared" si="3"/>
        <v>128</v>
      </c>
      <c r="H100" s="19">
        <v>32</v>
      </c>
      <c r="I100" s="30"/>
      <c r="J100" s="32">
        <f t="shared" si="4"/>
        <v>0</v>
      </c>
      <c r="K100" s="45" t="str">
        <f t="shared" si="5"/>
        <v xml:space="preserve"> </v>
      </c>
      <c r="L100" s="92"/>
      <c r="M100" s="93"/>
      <c r="N100" s="93"/>
      <c r="O100" s="94"/>
    </row>
    <row r="101" spans="2:15" ht="24" customHeight="1" x14ac:dyDescent="0.35">
      <c r="B101" s="87">
        <v>95</v>
      </c>
      <c r="C101" s="95" t="s">
        <v>32</v>
      </c>
      <c r="D101" s="89">
        <v>1</v>
      </c>
      <c r="E101" s="96" t="s">
        <v>12</v>
      </c>
      <c r="F101" s="97" t="s">
        <v>71</v>
      </c>
      <c r="G101" s="19">
        <f t="shared" si="3"/>
        <v>250</v>
      </c>
      <c r="H101" s="19">
        <v>250</v>
      </c>
      <c r="I101" s="30"/>
      <c r="J101" s="32">
        <f t="shared" si="4"/>
        <v>0</v>
      </c>
      <c r="K101" s="45" t="str">
        <f t="shared" si="5"/>
        <v xml:space="preserve"> </v>
      </c>
      <c r="L101" s="92"/>
      <c r="M101" s="93"/>
      <c r="N101" s="93"/>
      <c r="O101" s="94"/>
    </row>
    <row r="102" spans="2:15" ht="24" customHeight="1" x14ac:dyDescent="0.35">
      <c r="B102" s="87">
        <v>96</v>
      </c>
      <c r="C102" s="95" t="s">
        <v>33</v>
      </c>
      <c r="D102" s="89">
        <v>1</v>
      </c>
      <c r="E102" s="96" t="s">
        <v>12</v>
      </c>
      <c r="F102" s="97" t="s">
        <v>72</v>
      </c>
      <c r="G102" s="19">
        <f t="shared" si="3"/>
        <v>250</v>
      </c>
      <c r="H102" s="19">
        <v>250</v>
      </c>
      <c r="I102" s="30"/>
      <c r="J102" s="32">
        <f t="shared" si="4"/>
        <v>0</v>
      </c>
      <c r="K102" s="45" t="str">
        <f t="shared" si="5"/>
        <v xml:space="preserve"> </v>
      </c>
      <c r="L102" s="92"/>
      <c r="M102" s="93"/>
      <c r="N102" s="93"/>
      <c r="O102" s="94"/>
    </row>
    <row r="103" spans="2:15" ht="24" customHeight="1" x14ac:dyDescent="0.35">
      <c r="B103" s="87">
        <v>97</v>
      </c>
      <c r="C103" s="95" t="s">
        <v>34</v>
      </c>
      <c r="D103" s="89">
        <v>6</v>
      </c>
      <c r="E103" s="96" t="s">
        <v>35</v>
      </c>
      <c r="F103" s="97" t="s">
        <v>36</v>
      </c>
      <c r="G103" s="19">
        <f t="shared" si="3"/>
        <v>60</v>
      </c>
      <c r="H103" s="19">
        <v>10</v>
      </c>
      <c r="I103" s="30"/>
      <c r="J103" s="32">
        <f t="shared" si="4"/>
        <v>0</v>
      </c>
      <c r="K103" s="45" t="str">
        <f t="shared" si="5"/>
        <v xml:space="preserve"> </v>
      </c>
      <c r="L103" s="92"/>
      <c r="M103" s="93"/>
      <c r="N103" s="93"/>
      <c r="O103" s="94"/>
    </row>
    <row r="104" spans="2:15" ht="24" customHeight="1" x14ac:dyDescent="0.35">
      <c r="B104" s="87">
        <v>98</v>
      </c>
      <c r="C104" s="95" t="s">
        <v>37</v>
      </c>
      <c r="D104" s="89">
        <v>6</v>
      </c>
      <c r="E104" s="96" t="s">
        <v>12</v>
      </c>
      <c r="F104" s="97" t="s">
        <v>73</v>
      </c>
      <c r="G104" s="19">
        <f t="shared" si="3"/>
        <v>114</v>
      </c>
      <c r="H104" s="19">
        <v>19</v>
      </c>
      <c r="I104" s="30"/>
      <c r="J104" s="32">
        <f t="shared" si="4"/>
        <v>0</v>
      </c>
      <c r="K104" s="45" t="str">
        <f t="shared" si="5"/>
        <v xml:space="preserve"> </v>
      </c>
      <c r="L104" s="92"/>
      <c r="M104" s="93"/>
      <c r="N104" s="93"/>
      <c r="O104" s="94"/>
    </row>
    <row r="105" spans="2:15" ht="24" customHeight="1" x14ac:dyDescent="0.35">
      <c r="B105" s="87">
        <v>99</v>
      </c>
      <c r="C105" s="95" t="s">
        <v>38</v>
      </c>
      <c r="D105" s="89">
        <v>6</v>
      </c>
      <c r="E105" s="96" t="s">
        <v>39</v>
      </c>
      <c r="F105" s="97" t="s">
        <v>74</v>
      </c>
      <c r="G105" s="19">
        <f t="shared" si="3"/>
        <v>120</v>
      </c>
      <c r="H105" s="19">
        <v>20</v>
      </c>
      <c r="I105" s="30"/>
      <c r="J105" s="32">
        <f t="shared" si="4"/>
        <v>0</v>
      </c>
      <c r="K105" s="45" t="str">
        <f t="shared" si="5"/>
        <v xml:space="preserve"> </v>
      </c>
      <c r="L105" s="92"/>
      <c r="M105" s="93"/>
      <c r="N105" s="93"/>
      <c r="O105" s="94"/>
    </row>
    <row r="106" spans="2:15" ht="24" customHeight="1" x14ac:dyDescent="0.35">
      <c r="B106" s="87">
        <v>100</v>
      </c>
      <c r="C106" s="95" t="s">
        <v>38</v>
      </c>
      <c r="D106" s="89">
        <v>6</v>
      </c>
      <c r="E106" s="96" t="s">
        <v>39</v>
      </c>
      <c r="F106" s="97" t="s">
        <v>75</v>
      </c>
      <c r="G106" s="19">
        <f t="shared" si="3"/>
        <v>150</v>
      </c>
      <c r="H106" s="19">
        <v>25</v>
      </c>
      <c r="I106" s="30"/>
      <c r="J106" s="32">
        <f t="shared" si="4"/>
        <v>0</v>
      </c>
      <c r="K106" s="45" t="str">
        <f t="shared" si="5"/>
        <v xml:space="preserve"> </v>
      </c>
      <c r="L106" s="92"/>
      <c r="M106" s="93"/>
      <c r="N106" s="93"/>
      <c r="O106" s="94"/>
    </row>
    <row r="107" spans="2:15" ht="37.25" customHeight="1" x14ac:dyDescent="0.35">
      <c r="B107" s="87">
        <v>101</v>
      </c>
      <c r="C107" s="95" t="s">
        <v>40</v>
      </c>
      <c r="D107" s="89">
        <v>4</v>
      </c>
      <c r="E107" s="96" t="s">
        <v>14</v>
      </c>
      <c r="F107" s="97" t="s">
        <v>41</v>
      </c>
      <c r="G107" s="19">
        <f t="shared" si="3"/>
        <v>36</v>
      </c>
      <c r="H107" s="19">
        <v>9</v>
      </c>
      <c r="I107" s="30"/>
      <c r="J107" s="32">
        <f t="shared" si="4"/>
        <v>0</v>
      </c>
      <c r="K107" s="45" t="str">
        <f t="shared" si="5"/>
        <v xml:space="preserve"> </v>
      </c>
      <c r="L107" s="92"/>
      <c r="M107" s="93"/>
      <c r="N107" s="93"/>
      <c r="O107" s="94"/>
    </row>
    <row r="108" spans="2:15" ht="24" customHeight="1" x14ac:dyDescent="0.35">
      <c r="B108" s="87">
        <v>102</v>
      </c>
      <c r="C108" s="95" t="s">
        <v>44</v>
      </c>
      <c r="D108" s="89">
        <v>12</v>
      </c>
      <c r="E108" s="96" t="s">
        <v>14</v>
      </c>
      <c r="F108" s="97" t="s">
        <v>45</v>
      </c>
      <c r="G108" s="19">
        <f t="shared" si="3"/>
        <v>180</v>
      </c>
      <c r="H108" s="19">
        <v>15</v>
      </c>
      <c r="I108" s="30"/>
      <c r="J108" s="32">
        <f t="shared" si="4"/>
        <v>0</v>
      </c>
      <c r="K108" s="45" t="str">
        <f t="shared" si="5"/>
        <v xml:space="preserve"> </v>
      </c>
      <c r="L108" s="92"/>
      <c r="M108" s="93"/>
      <c r="N108" s="93"/>
      <c r="O108" s="94"/>
    </row>
    <row r="109" spans="2:15" ht="24" customHeight="1" x14ac:dyDescent="0.35">
      <c r="B109" s="87">
        <v>103</v>
      </c>
      <c r="C109" s="95" t="s">
        <v>44</v>
      </c>
      <c r="D109" s="89">
        <v>6</v>
      </c>
      <c r="E109" s="96" t="s">
        <v>14</v>
      </c>
      <c r="F109" s="97" t="s">
        <v>46</v>
      </c>
      <c r="G109" s="19">
        <f t="shared" si="3"/>
        <v>88.800000000000011</v>
      </c>
      <c r="H109" s="19">
        <v>14.8</v>
      </c>
      <c r="I109" s="30"/>
      <c r="J109" s="32">
        <f t="shared" si="4"/>
        <v>0</v>
      </c>
      <c r="K109" s="45" t="str">
        <f t="shared" si="5"/>
        <v xml:space="preserve"> </v>
      </c>
      <c r="L109" s="92"/>
      <c r="M109" s="93"/>
      <c r="N109" s="93"/>
      <c r="O109" s="94"/>
    </row>
    <row r="110" spans="2:15" ht="24" customHeight="1" x14ac:dyDescent="0.35">
      <c r="B110" s="87">
        <v>104</v>
      </c>
      <c r="C110" s="95" t="s">
        <v>47</v>
      </c>
      <c r="D110" s="89">
        <v>12</v>
      </c>
      <c r="E110" s="96" t="s">
        <v>14</v>
      </c>
      <c r="F110" s="97" t="s">
        <v>48</v>
      </c>
      <c r="G110" s="19">
        <f t="shared" si="3"/>
        <v>48</v>
      </c>
      <c r="H110" s="19">
        <v>4</v>
      </c>
      <c r="I110" s="30"/>
      <c r="J110" s="32">
        <f t="shared" si="4"/>
        <v>0</v>
      </c>
      <c r="K110" s="45" t="str">
        <f t="shared" si="5"/>
        <v xml:space="preserve"> </v>
      </c>
      <c r="L110" s="92"/>
      <c r="M110" s="93"/>
      <c r="N110" s="93"/>
      <c r="O110" s="94"/>
    </row>
    <row r="111" spans="2:15" ht="24" customHeight="1" x14ac:dyDescent="0.35">
      <c r="B111" s="87">
        <v>105</v>
      </c>
      <c r="C111" s="95" t="s">
        <v>49</v>
      </c>
      <c r="D111" s="89">
        <v>2</v>
      </c>
      <c r="E111" s="96" t="s">
        <v>12</v>
      </c>
      <c r="F111" s="97" t="s">
        <v>76</v>
      </c>
      <c r="G111" s="19">
        <f t="shared" si="3"/>
        <v>20</v>
      </c>
      <c r="H111" s="19">
        <v>10</v>
      </c>
      <c r="I111" s="30"/>
      <c r="J111" s="32">
        <f t="shared" si="4"/>
        <v>0</v>
      </c>
      <c r="K111" s="45" t="str">
        <f t="shared" si="5"/>
        <v xml:space="preserve"> </v>
      </c>
      <c r="L111" s="92"/>
      <c r="M111" s="93"/>
      <c r="N111" s="93"/>
      <c r="O111" s="94"/>
    </row>
    <row r="112" spans="2:15" ht="24" customHeight="1" thickBot="1" x14ac:dyDescent="0.4">
      <c r="B112" s="100">
        <v>106</v>
      </c>
      <c r="C112" s="65" t="s">
        <v>50</v>
      </c>
      <c r="D112" s="66">
        <v>6</v>
      </c>
      <c r="E112" s="101" t="s">
        <v>14</v>
      </c>
      <c r="F112" s="68" t="s">
        <v>51</v>
      </c>
      <c r="G112" s="20">
        <f t="shared" si="3"/>
        <v>180</v>
      </c>
      <c r="H112" s="20">
        <v>30</v>
      </c>
      <c r="I112" s="46"/>
      <c r="J112" s="47">
        <f t="shared" si="4"/>
        <v>0</v>
      </c>
      <c r="K112" s="48" t="str">
        <f t="shared" si="5"/>
        <v xml:space="preserve"> </v>
      </c>
      <c r="L112" s="102"/>
      <c r="M112" s="103"/>
      <c r="N112" s="103"/>
      <c r="O112" s="104"/>
    </row>
    <row r="113" spans="2:15" ht="39.65" customHeight="1" thickTop="1" x14ac:dyDescent="0.35">
      <c r="B113" s="79">
        <v>107</v>
      </c>
      <c r="C113" s="80" t="s">
        <v>15</v>
      </c>
      <c r="D113" s="81">
        <v>600</v>
      </c>
      <c r="E113" s="82" t="s">
        <v>16</v>
      </c>
      <c r="F113" s="83" t="s">
        <v>59</v>
      </c>
      <c r="G113" s="43">
        <f t="shared" si="3"/>
        <v>9600</v>
      </c>
      <c r="H113" s="43">
        <v>16</v>
      </c>
      <c r="I113" s="36"/>
      <c r="J113" s="31">
        <f t="shared" si="4"/>
        <v>0</v>
      </c>
      <c r="K113" s="44" t="str">
        <f t="shared" si="5"/>
        <v xml:space="preserve"> </v>
      </c>
      <c r="L113" s="84"/>
      <c r="M113" s="85" t="s">
        <v>81</v>
      </c>
      <c r="N113" s="85" t="s">
        <v>86</v>
      </c>
      <c r="O113" s="86" t="s">
        <v>87</v>
      </c>
    </row>
    <row r="114" spans="2:15" ht="43.75" customHeight="1" x14ac:dyDescent="0.35">
      <c r="B114" s="87">
        <v>108</v>
      </c>
      <c r="C114" s="88" t="s">
        <v>19</v>
      </c>
      <c r="D114" s="89">
        <v>240</v>
      </c>
      <c r="E114" s="90" t="s">
        <v>18</v>
      </c>
      <c r="F114" s="91" t="s">
        <v>93</v>
      </c>
      <c r="G114" s="19">
        <f t="shared" si="3"/>
        <v>8400</v>
      </c>
      <c r="H114" s="19">
        <v>35</v>
      </c>
      <c r="I114" s="30"/>
      <c r="J114" s="32">
        <f t="shared" si="4"/>
        <v>0</v>
      </c>
      <c r="K114" s="45" t="str">
        <f t="shared" si="5"/>
        <v xml:space="preserve"> </v>
      </c>
      <c r="L114" s="92"/>
      <c r="M114" s="93"/>
      <c r="N114" s="93"/>
      <c r="O114" s="94"/>
    </row>
    <row r="115" spans="2:15" ht="42" customHeight="1" x14ac:dyDescent="0.35">
      <c r="B115" s="87">
        <v>109</v>
      </c>
      <c r="C115" s="95" t="s">
        <v>20</v>
      </c>
      <c r="D115" s="89">
        <v>2</v>
      </c>
      <c r="E115" s="96" t="s">
        <v>14</v>
      </c>
      <c r="F115" s="97" t="s">
        <v>60</v>
      </c>
      <c r="G115" s="19">
        <f t="shared" si="3"/>
        <v>120</v>
      </c>
      <c r="H115" s="19">
        <v>60</v>
      </c>
      <c r="I115" s="30"/>
      <c r="J115" s="32">
        <f t="shared" si="4"/>
        <v>0</v>
      </c>
      <c r="K115" s="45" t="str">
        <f t="shared" si="5"/>
        <v xml:space="preserve"> </v>
      </c>
      <c r="L115" s="92"/>
      <c r="M115" s="93"/>
      <c r="N115" s="93"/>
      <c r="O115" s="94"/>
    </row>
    <row r="116" spans="2:15" ht="58" x14ac:dyDescent="0.35">
      <c r="B116" s="87">
        <v>110</v>
      </c>
      <c r="C116" s="98" t="s">
        <v>21</v>
      </c>
      <c r="D116" s="89">
        <v>6</v>
      </c>
      <c r="E116" s="96" t="s">
        <v>14</v>
      </c>
      <c r="F116" s="99" t="s">
        <v>61</v>
      </c>
      <c r="G116" s="19">
        <f t="shared" si="3"/>
        <v>576</v>
      </c>
      <c r="H116" s="19">
        <v>96</v>
      </c>
      <c r="I116" s="30"/>
      <c r="J116" s="32">
        <f t="shared" si="4"/>
        <v>0</v>
      </c>
      <c r="K116" s="45" t="str">
        <f t="shared" si="5"/>
        <v xml:space="preserve"> </v>
      </c>
      <c r="L116" s="92"/>
      <c r="M116" s="93"/>
      <c r="N116" s="93"/>
      <c r="O116" s="94"/>
    </row>
    <row r="117" spans="2:15" ht="42" customHeight="1" x14ac:dyDescent="0.35">
      <c r="B117" s="87">
        <v>111</v>
      </c>
      <c r="C117" s="98" t="s">
        <v>22</v>
      </c>
      <c r="D117" s="89">
        <v>6</v>
      </c>
      <c r="E117" s="96" t="s">
        <v>14</v>
      </c>
      <c r="F117" s="97" t="s">
        <v>62</v>
      </c>
      <c r="G117" s="19">
        <f t="shared" si="3"/>
        <v>300</v>
      </c>
      <c r="H117" s="19">
        <v>50</v>
      </c>
      <c r="I117" s="30"/>
      <c r="J117" s="32">
        <f t="shared" si="4"/>
        <v>0</v>
      </c>
      <c r="K117" s="45" t="str">
        <f t="shared" si="5"/>
        <v xml:space="preserve"> </v>
      </c>
      <c r="L117" s="92"/>
      <c r="M117" s="93"/>
      <c r="N117" s="93"/>
      <c r="O117" s="94"/>
    </row>
    <row r="118" spans="2:15" ht="31.75" customHeight="1" x14ac:dyDescent="0.35">
      <c r="B118" s="87">
        <v>112</v>
      </c>
      <c r="C118" s="95" t="s">
        <v>23</v>
      </c>
      <c r="D118" s="89">
        <v>2</v>
      </c>
      <c r="E118" s="96" t="s">
        <v>14</v>
      </c>
      <c r="F118" s="97" t="s">
        <v>94</v>
      </c>
      <c r="G118" s="19">
        <f t="shared" si="3"/>
        <v>50</v>
      </c>
      <c r="H118" s="19">
        <v>25</v>
      </c>
      <c r="I118" s="30"/>
      <c r="J118" s="32">
        <f t="shared" si="4"/>
        <v>0</v>
      </c>
      <c r="K118" s="45" t="str">
        <f t="shared" si="5"/>
        <v xml:space="preserve"> </v>
      </c>
      <c r="L118" s="92"/>
      <c r="M118" s="93"/>
      <c r="N118" s="93"/>
      <c r="O118" s="94"/>
    </row>
    <row r="119" spans="2:15" ht="56.4" customHeight="1" x14ac:dyDescent="0.35">
      <c r="B119" s="87">
        <v>113</v>
      </c>
      <c r="C119" s="95" t="s">
        <v>24</v>
      </c>
      <c r="D119" s="89">
        <v>2</v>
      </c>
      <c r="E119" s="96" t="s">
        <v>14</v>
      </c>
      <c r="F119" s="97" t="s">
        <v>63</v>
      </c>
      <c r="G119" s="19">
        <f t="shared" si="3"/>
        <v>76</v>
      </c>
      <c r="H119" s="19">
        <v>38</v>
      </c>
      <c r="I119" s="30"/>
      <c r="J119" s="32">
        <f t="shared" si="4"/>
        <v>0</v>
      </c>
      <c r="K119" s="45" t="str">
        <f t="shared" si="5"/>
        <v xml:space="preserve"> </v>
      </c>
      <c r="L119" s="92"/>
      <c r="M119" s="93"/>
      <c r="N119" s="93"/>
      <c r="O119" s="94"/>
    </row>
    <row r="120" spans="2:15" ht="45" customHeight="1" x14ac:dyDescent="0.35">
      <c r="B120" s="87">
        <v>114</v>
      </c>
      <c r="C120" s="95" t="s">
        <v>25</v>
      </c>
      <c r="D120" s="89">
        <v>2</v>
      </c>
      <c r="E120" s="96" t="s">
        <v>14</v>
      </c>
      <c r="F120" s="97" t="s">
        <v>64</v>
      </c>
      <c r="G120" s="19">
        <f t="shared" si="3"/>
        <v>70</v>
      </c>
      <c r="H120" s="19">
        <v>35</v>
      </c>
      <c r="I120" s="30"/>
      <c r="J120" s="32">
        <f t="shared" si="4"/>
        <v>0</v>
      </c>
      <c r="K120" s="45" t="str">
        <f t="shared" si="5"/>
        <v xml:space="preserve"> </v>
      </c>
      <c r="L120" s="92"/>
      <c r="M120" s="93"/>
      <c r="N120" s="93"/>
      <c r="O120" s="94"/>
    </row>
    <row r="121" spans="2:15" ht="39.65" customHeight="1" x14ac:dyDescent="0.35">
      <c r="B121" s="87">
        <v>115</v>
      </c>
      <c r="C121" s="95" t="s">
        <v>26</v>
      </c>
      <c r="D121" s="89">
        <v>6</v>
      </c>
      <c r="E121" s="96" t="s">
        <v>14</v>
      </c>
      <c r="F121" s="97" t="s">
        <v>65</v>
      </c>
      <c r="G121" s="19">
        <f t="shared" si="3"/>
        <v>150</v>
      </c>
      <c r="H121" s="19">
        <v>25</v>
      </c>
      <c r="I121" s="30"/>
      <c r="J121" s="32">
        <f t="shared" si="4"/>
        <v>0</v>
      </c>
      <c r="K121" s="45" t="str">
        <f t="shared" si="5"/>
        <v xml:space="preserve"> </v>
      </c>
      <c r="L121" s="92"/>
      <c r="M121" s="93"/>
      <c r="N121" s="93"/>
      <c r="O121" s="94"/>
    </row>
    <row r="122" spans="2:15" ht="41.4" customHeight="1" x14ac:dyDescent="0.35">
      <c r="B122" s="87">
        <v>116</v>
      </c>
      <c r="C122" s="95" t="s">
        <v>27</v>
      </c>
      <c r="D122" s="89">
        <v>4</v>
      </c>
      <c r="E122" s="96" t="s">
        <v>14</v>
      </c>
      <c r="F122" s="97" t="s">
        <v>66</v>
      </c>
      <c r="G122" s="19">
        <f t="shared" si="3"/>
        <v>784</v>
      </c>
      <c r="H122" s="19">
        <v>196</v>
      </c>
      <c r="I122" s="30"/>
      <c r="J122" s="32">
        <f t="shared" si="4"/>
        <v>0</v>
      </c>
      <c r="K122" s="45" t="str">
        <f t="shared" si="5"/>
        <v xml:space="preserve"> </v>
      </c>
      <c r="L122" s="92"/>
      <c r="M122" s="93"/>
      <c r="N122" s="93"/>
      <c r="O122" s="94"/>
    </row>
    <row r="123" spans="2:15" ht="41.4" customHeight="1" x14ac:dyDescent="0.35">
      <c r="B123" s="87">
        <v>117</v>
      </c>
      <c r="C123" s="95" t="s">
        <v>28</v>
      </c>
      <c r="D123" s="89">
        <v>2</v>
      </c>
      <c r="E123" s="96" t="s">
        <v>14</v>
      </c>
      <c r="F123" s="97" t="s">
        <v>67</v>
      </c>
      <c r="G123" s="19">
        <f t="shared" si="3"/>
        <v>140</v>
      </c>
      <c r="H123" s="19">
        <v>70</v>
      </c>
      <c r="I123" s="30"/>
      <c r="J123" s="32">
        <f t="shared" si="4"/>
        <v>0</v>
      </c>
      <c r="K123" s="45" t="str">
        <f t="shared" si="5"/>
        <v xml:space="preserve"> </v>
      </c>
      <c r="L123" s="92"/>
      <c r="M123" s="93"/>
      <c r="N123" s="93"/>
      <c r="O123" s="94"/>
    </row>
    <row r="124" spans="2:15" ht="23.4" customHeight="1" x14ac:dyDescent="0.35">
      <c r="B124" s="87">
        <v>118</v>
      </c>
      <c r="C124" s="95" t="s">
        <v>29</v>
      </c>
      <c r="D124" s="89">
        <v>6</v>
      </c>
      <c r="E124" s="96" t="s">
        <v>14</v>
      </c>
      <c r="F124" s="97" t="s">
        <v>68</v>
      </c>
      <c r="G124" s="19">
        <f t="shared" si="3"/>
        <v>120</v>
      </c>
      <c r="H124" s="19">
        <v>20</v>
      </c>
      <c r="I124" s="30"/>
      <c r="J124" s="32">
        <f t="shared" si="4"/>
        <v>0</v>
      </c>
      <c r="K124" s="45" t="str">
        <f t="shared" si="5"/>
        <v xml:space="preserve"> </v>
      </c>
      <c r="L124" s="92"/>
      <c r="M124" s="93"/>
      <c r="N124" s="93"/>
      <c r="O124" s="94"/>
    </row>
    <row r="125" spans="2:15" ht="23.4" customHeight="1" x14ac:dyDescent="0.35">
      <c r="B125" s="87">
        <v>119</v>
      </c>
      <c r="C125" s="95" t="s">
        <v>30</v>
      </c>
      <c r="D125" s="89">
        <v>4</v>
      </c>
      <c r="E125" s="96" t="s">
        <v>14</v>
      </c>
      <c r="F125" s="97" t="s">
        <v>69</v>
      </c>
      <c r="G125" s="19">
        <f t="shared" si="3"/>
        <v>300</v>
      </c>
      <c r="H125" s="19">
        <v>75</v>
      </c>
      <c r="I125" s="30"/>
      <c r="J125" s="32">
        <f t="shared" si="4"/>
        <v>0</v>
      </c>
      <c r="K125" s="45" t="str">
        <f t="shared" si="5"/>
        <v xml:space="preserve"> </v>
      </c>
      <c r="L125" s="92"/>
      <c r="M125" s="93"/>
      <c r="N125" s="93"/>
      <c r="O125" s="94"/>
    </row>
    <row r="126" spans="2:15" ht="23.4" customHeight="1" x14ac:dyDescent="0.35">
      <c r="B126" s="87">
        <v>120</v>
      </c>
      <c r="C126" s="95" t="s">
        <v>31</v>
      </c>
      <c r="D126" s="89">
        <v>4</v>
      </c>
      <c r="E126" s="96" t="s">
        <v>14</v>
      </c>
      <c r="F126" s="97" t="s">
        <v>70</v>
      </c>
      <c r="G126" s="19">
        <f t="shared" si="3"/>
        <v>128</v>
      </c>
      <c r="H126" s="19">
        <v>32</v>
      </c>
      <c r="I126" s="30"/>
      <c r="J126" s="32">
        <f t="shared" si="4"/>
        <v>0</v>
      </c>
      <c r="K126" s="45" t="str">
        <f t="shared" si="5"/>
        <v xml:space="preserve"> </v>
      </c>
      <c r="L126" s="92"/>
      <c r="M126" s="93"/>
      <c r="N126" s="93"/>
      <c r="O126" s="94"/>
    </row>
    <row r="127" spans="2:15" ht="23.4" customHeight="1" x14ac:dyDescent="0.35">
      <c r="B127" s="87">
        <v>121</v>
      </c>
      <c r="C127" s="95" t="s">
        <v>32</v>
      </c>
      <c r="D127" s="89">
        <v>1</v>
      </c>
      <c r="E127" s="96" t="s">
        <v>12</v>
      </c>
      <c r="F127" s="97" t="s">
        <v>71</v>
      </c>
      <c r="G127" s="19">
        <f t="shared" si="3"/>
        <v>250</v>
      </c>
      <c r="H127" s="19">
        <v>250</v>
      </c>
      <c r="I127" s="30"/>
      <c r="J127" s="32">
        <f t="shared" si="4"/>
        <v>0</v>
      </c>
      <c r="K127" s="45" t="str">
        <f t="shared" si="5"/>
        <v xml:space="preserve"> </v>
      </c>
      <c r="L127" s="92"/>
      <c r="M127" s="93"/>
      <c r="N127" s="93"/>
      <c r="O127" s="94"/>
    </row>
    <row r="128" spans="2:15" ht="23.4" customHeight="1" x14ac:dyDescent="0.35">
      <c r="B128" s="87">
        <v>122</v>
      </c>
      <c r="C128" s="95" t="s">
        <v>33</v>
      </c>
      <c r="D128" s="89">
        <v>1</v>
      </c>
      <c r="E128" s="96" t="s">
        <v>12</v>
      </c>
      <c r="F128" s="97" t="s">
        <v>72</v>
      </c>
      <c r="G128" s="19">
        <f t="shared" si="3"/>
        <v>250</v>
      </c>
      <c r="H128" s="19">
        <v>250</v>
      </c>
      <c r="I128" s="30"/>
      <c r="J128" s="32">
        <f t="shared" si="4"/>
        <v>0</v>
      </c>
      <c r="K128" s="45" t="str">
        <f t="shared" si="5"/>
        <v xml:space="preserve"> </v>
      </c>
      <c r="L128" s="92"/>
      <c r="M128" s="93"/>
      <c r="N128" s="93"/>
      <c r="O128" s="94"/>
    </row>
    <row r="129" spans="1:15" ht="23.4" customHeight="1" x14ac:dyDescent="0.35">
      <c r="B129" s="87">
        <v>123</v>
      </c>
      <c r="C129" s="95" t="s">
        <v>34</v>
      </c>
      <c r="D129" s="89">
        <v>6</v>
      </c>
      <c r="E129" s="96" t="s">
        <v>35</v>
      </c>
      <c r="F129" s="97" t="s">
        <v>36</v>
      </c>
      <c r="G129" s="19">
        <f t="shared" si="3"/>
        <v>60</v>
      </c>
      <c r="H129" s="19">
        <v>10</v>
      </c>
      <c r="I129" s="30"/>
      <c r="J129" s="32">
        <f t="shared" si="4"/>
        <v>0</v>
      </c>
      <c r="K129" s="45" t="str">
        <f t="shared" si="5"/>
        <v xml:space="preserve"> </v>
      </c>
      <c r="L129" s="92"/>
      <c r="M129" s="93"/>
      <c r="N129" s="93"/>
      <c r="O129" s="94"/>
    </row>
    <row r="130" spans="1:15" ht="23.4" customHeight="1" x14ac:dyDescent="0.35">
      <c r="B130" s="87">
        <v>124</v>
      </c>
      <c r="C130" s="95" t="s">
        <v>37</v>
      </c>
      <c r="D130" s="89">
        <v>6</v>
      </c>
      <c r="E130" s="96" t="s">
        <v>12</v>
      </c>
      <c r="F130" s="97" t="s">
        <v>73</v>
      </c>
      <c r="G130" s="19">
        <f t="shared" si="3"/>
        <v>114</v>
      </c>
      <c r="H130" s="19">
        <v>19</v>
      </c>
      <c r="I130" s="30"/>
      <c r="J130" s="32">
        <f t="shared" si="4"/>
        <v>0</v>
      </c>
      <c r="K130" s="45" t="str">
        <f t="shared" si="5"/>
        <v xml:space="preserve"> </v>
      </c>
      <c r="L130" s="92"/>
      <c r="M130" s="93"/>
      <c r="N130" s="93"/>
      <c r="O130" s="94"/>
    </row>
    <row r="131" spans="1:15" ht="23.4" customHeight="1" x14ac:dyDescent="0.35">
      <c r="B131" s="87">
        <v>125</v>
      </c>
      <c r="C131" s="95" t="s">
        <v>38</v>
      </c>
      <c r="D131" s="89">
        <v>6</v>
      </c>
      <c r="E131" s="96" t="s">
        <v>39</v>
      </c>
      <c r="F131" s="97" t="s">
        <v>74</v>
      </c>
      <c r="G131" s="19">
        <f t="shared" si="3"/>
        <v>120</v>
      </c>
      <c r="H131" s="19">
        <v>20</v>
      </c>
      <c r="I131" s="30"/>
      <c r="J131" s="32">
        <f t="shared" si="4"/>
        <v>0</v>
      </c>
      <c r="K131" s="45" t="str">
        <f t="shared" si="5"/>
        <v xml:space="preserve"> </v>
      </c>
      <c r="L131" s="92"/>
      <c r="M131" s="93"/>
      <c r="N131" s="93"/>
      <c r="O131" s="94"/>
    </row>
    <row r="132" spans="1:15" ht="23.4" customHeight="1" x14ac:dyDescent="0.35">
      <c r="B132" s="87">
        <v>126</v>
      </c>
      <c r="C132" s="95" t="s">
        <v>38</v>
      </c>
      <c r="D132" s="89">
        <v>6</v>
      </c>
      <c r="E132" s="96" t="s">
        <v>39</v>
      </c>
      <c r="F132" s="97" t="s">
        <v>75</v>
      </c>
      <c r="G132" s="19">
        <f t="shared" si="3"/>
        <v>150</v>
      </c>
      <c r="H132" s="19">
        <v>25</v>
      </c>
      <c r="I132" s="30"/>
      <c r="J132" s="32">
        <f t="shared" si="4"/>
        <v>0</v>
      </c>
      <c r="K132" s="45" t="str">
        <f t="shared" si="5"/>
        <v xml:space="preserve"> </v>
      </c>
      <c r="L132" s="92"/>
      <c r="M132" s="93"/>
      <c r="N132" s="93"/>
      <c r="O132" s="94"/>
    </row>
    <row r="133" spans="1:15" ht="42.65" customHeight="1" x14ac:dyDescent="0.35">
      <c r="B133" s="87">
        <v>127</v>
      </c>
      <c r="C133" s="95" t="s">
        <v>40</v>
      </c>
      <c r="D133" s="89">
        <v>4</v>
      </c>
      <c r="E133" s="96" t="s">
        <v>14</v>
      </c>
      <c r="F133" s="97" t="s">
        <v>41</v>
      </c>
      <c r="G133" s="19">
        <f t="shared" si="3"/>
        <v>36</v>
      </c>
      <c r="H133" s="19">
        <v>9</v>
      </c>
      <c r="I133" s="30"/>
      <c r="J133" s="32">
        <f t="shared" si="4"/>
        <v>0</v>
      </c>
      <c r="K133" s="45" t="str">
        <f t="shared" si="5"/>
        <v xml:space="preserve"> </v>
      </c>
      <c r="L133" s="92"/>
      <c r="M133" s="93"/>
      <c r="N133" s="93"/>
      <c r="O133" s="94"/>
    </row>
    <row r="134" spans="1:15" ht="23.4" customHeight="1" x14ac:dyDescent="0.35">
      <c r="B134" s="87">
        <v>128</v>
      </c>
      <c r="C134" s="95" t="s">
        <v>44</v>
      </c>
      <c r="D134" s="89">
        <v>12</v>
      </c>
      <c r="E134" s="96" t="s">
        <v>14</v>
      </c>
      <c r="F134" s="97" t="s">
        <v>45</v>
      </c>
      <c r="G134" s="19">
        <f t="shared" si="3"/>
        <v>180</v>
      </c>
      <c r="H134" s="19">
        <v>15</v>
      </c>
      <c r="I134" s="30"/>
      <c r="J134" s="32">
        <f t="shared" si="4"/>
        <v>0</v>
      </c>
      <c r="K134" s="45" t="str">
        <f t="shared" si="5"/>
        <v xml:space="preserve"> </v>
      </c>
      <c r="L134" s="92"/>
      <c r="M134" s="93"/>
      <c r="N134" s="93"/>
      <c r="O134" s="94"/>
    </row>
    <row r="135" spans="1:15" ht="23.4" customHeight="1" x14ac:dyDescent="0.35">
      <c r="B135" s="87">
        <v>129</v>
      </c>
      <c r="C135" s="95" t="s">
        <v>44</v>
      </c>
      <c r="D135" s="89">
        <v>6</v>
      </c>
      <c r="E135" s="96" t="s">
        <v>14</v>
      </c>
      <c r="F135" s="97" t="s">
        <v>46</v>
      </c>
      <c r="G135" s="19">
        <f t="shared" ref="G135:G138" si="6">D135*H135</f>
        <v>88.800000000000011</v>
      </c>
      <c r="H135" s="19">
        <v>14.8</v>
      </c>
      <c r="I135" s="30"/>
      <c r="J135" s="32">
        <f t="shared" ref="J135:J138" si="7">D135*I135</f>
        <v>0</v>
      </c>
      <c r="K135" s="45" t="str">
        <f t="shared" ref="K135:K138" si="8">IF(ISNUMBER(I135), IF(I135&gt;H135,"NEVYHOVUJE","VYHOVUJE")," ")</f>
        <v xml:space="preserve"> </v>
      </c>
      <c r="L135" s="92"/>
      <c r="M135" s="93"/>
      <c r="N135" s="93"/>
      <c r="O135" s="94"/>
    </row>
    <row r="136" spans="1:15" ht="23.4" customHeight="1" x14ac:dyDescent="0.35">
      <c r="B136" s="87">
        <v>130</v>
      </c>
      <c r="C136" s="95" t="s">
        <v>47</v>
      </c>
      <c r="D136" s="89">
        <v>12</v>
      </c>
      <c r="E136" s="96" t="s">
        <v>14</v>
      </c>
      <c r="F136" s="97" t="s">
        <v>48</v>
      </c>
      <c r="G136" s="19">
        <f t="shared" si="6"/>
        <v>48</v>
      </c>
      <c r="H136" s="19">
        <v>4</v>
      </c>
      <c r="I136" s="30"/>
      <c r="J136" s="32">
        <f t="shared" si="7"/>
        <v>0</v>
      </c>
      <c r="K136" s="45" t="str">
        <f t="shared" si="8"/>
        <v xml:space="preserve"> </v>
      </c>
      <c r="L136" s="92"/>
      <c r="M136" s="93"/>
      <c r="N136" s="93"/>
      <c r="O136" s="94"/>
    </row>
    <row r="137" spans="1:15" ht="23.4" customHeight="1" x14ac:dyDescent="0.35">
      <c r="B137" s="87">
        <v>131</v>
      </c>
      <c r="C137" s="95" t="s">
        <v>49</v>
      </c>
      <c r="D137" s="89">
        <v>2</v>
      </c>
      <c r="E137" s="96" t="s">
        <v>12</v>
      </c>
      <c r="F137" s="97" t="s">
        <v>76</v>
      </c>
      <c r="G137" s="19">
        <f t="shared" si="6"/>
        <v>20</v>
      </c>
      <c r="H137" s="19">
        <v>10</v>
      </c>
      <c r="I137" s="30"/>
      <c r="J137" s="32">
        <f t="shared" si="7"/>
        <v>0</v>
      </c>
      <c r="K137" s="45" t="str">
        <f t="shared" si="8"/>
        <v xml:space="preserve"> </v>
      </c>
      <c r="L137" s="92"/>
      <c r="M137" s="93"/>
      <c r="N137" s="93"/>
      <c r="O137" s="94"/>
    </row>
    <row r="138" spans="1:15" ht="23.4" customHeight="1" thickBot="1" x14ac:dyDescent="0.4">
      <c r="B138" s="100">
        <v>132</v>
      </c>
      <c r="C138" s="65" t="s">
        <v>50</v>
      </c>
      <c r="D138" s="66">
        <v>6</v>
      </c>
      <c r="E138" s="101" t="s">
        <v>14</v>
      </c>
      <c r="F138" s="68" t="s">
        <v>51</v>
      </c>
      <c r="G138" s="20">
        <f t="shared" si="6"/>
        <v>180</v>
      </c>
      <c r="H138" s="20">
        <v>30</v>
      </c>
      <c r="I138" s="46"/>
      <c r="J138" s="47">
        <f t="shared" si="7"/>
        <v>0</v>
      </c>
      <c r="K138" s="48" t="str">
        <f t="shared" si="8"/>
        <v xml:space="preserve"> </v>
      </c>
      <c r="L138" s="102"/>
      <c r="M138" s="103"/>
      <c r="N138" s="103"/>
      <c r="O138" s="104"/>
    </row>
    <row r="139" spans="1:15" ht="13.5" customHeight="1" thickTop="1" thickBot="1" x14ac:dyDescent="0.4">
      <c r="A139" s="105"/>
      <c r="B139" s="105"/>
      <c r="C139" s="105"/>
      <c r="D139" s="105"/>
      <c r="E139" s="105"/>
      <c r="F139" s="105"/>
      <c r="G139" s="105"/>
      <c r="H139" s="105"/>
      <c r="I139" s="105"/>
      <c r="J139" s="105"/>
      <c r="K139" s="105"/>
      <c r="L139" s="106"/>
      <c r="M139" s="105"/>
      <c r="N139" s="105"/>
      <c r="O139" s="105"/>
    </row>
    <row r="140" spans="1:15" ht="60.75" customHeight="1" thickTop="1" thickBot="1" x14ac:dyDescent="0.4">
      <c r="A140" s="107"/>
      <c r="B140" s="8" t="s">
        <v>9</v>
      </c>
      <c r="C140" s="9"/>
      <c r="D140" s="9"/>
      <c r="E140" s="9"/>
      <c r="F140" s="9"/>
      <c r="G140" s="21"/>
      <c r="H140" s="41" t="s">
        <v>2</v>
      </c>
      <c r="I140" s="10" t="s">
        <v>3</v>
      </c>
      <c r="J140" s="108"/>
      <c r="K140" s="109"/>
      <c r="L140" s="106"/>
      <c r="M140" s="24"/>
      <c r="N140" s="110"/>
      <c r="O140" s="110"/>
    </row>
    <row r="141" spans="1:15" ht="33" customHeight="1" thickTop="1" thickBot="1" x14ac:dyDescent="0.4">
      <c r="A141" s="107"/>
      <c r="B141" s="111" t="s">
        <v>10</v>
      </c>
      <c r="C141" s="112"/>
      <c r="D141" s="112"/>
      <c r="E141" s="112"/>
      <c r="F141" s="112"/>
      <c r="G141" s="23"/>
      <c r="H141" s="40">
        <f>SUM(G7:G138)</f>
        <v>109355</v>
      </c>
      <c r="I141" s="7">
        <f>SUM(J7:J138)</f>
        <v>0</v>
      </c>
      <c r="J141" s="113"/>
      <c r="K141" s="114"/>
      <c r="L141" s="115"/>
      <c r="M141" s="116"/>
      <c r="N141" s="22"/>
      <c r="O141" s="22"/>
    </row>
    <row r="142" spans="1:15" ht="15" thickTop="1" x14ac:dyDescent="0.35">
      <c r="C142" s="16"/>
      <c r="D142" s="16"/>
      <c r="E142" s="16"/>
      <c r="F142" s="16"/>
      <c r="G142" s="16"/>
      <c r="M142" s="16"/>
      <c r="O142" s="16"/>
    </row>
    <row r="143" spans="1:15" x14ac:dyDescent="0.35">
      <c r="C143" s="16"/>
      <c r="D143" s="16"/>
      <c r="E143" s="16"/>
      <c r="F143" s="16"/>
      <c r="G143" s="16"/>
      <c r="M143" s="16"/>
      <c r="O143" s="16"/>
    </row>
    <row r="144" spans="1:15" x14ac:dyDescent="0.35">
      <c r="C144" s="16"/>
      <c r="D144" s="16"/>
      <c r="E144" s="16"/>
      <c r="F144" s="16"/>
      <c r="G144" s="16"/>
      <c r="M144" s="16"/>
      <c r="O144" s="16"/>
    </row>
    <row r="145" spans="3:15" x14ac:dyDescent="0.35">
      <c r="C145" s="16"/>
      <c r="D145" s="16"/>
      <c r="E145" s="16"/>
      <c r="F145" s="16"/>
      <c r="G145" s="16"/>
      <c r="M145" s="16"/>
      <c r="O145" s="16"/>
    </row>
    <row r="146" spans="3:15" x14ac:dyDescent="0.35">
      <c r="C146" s="16"/>
      <c r="D146" s="16"/>
      <c r="E146" s="16"/>
      <c r="F146" s="16"/>
      <c r="G146" s="16"/>
      <c r="M146" s="16"/>
      <c r="O146" s="16"/>
    </row>
    <row r="147" spans="3:15" x14ac:dyDescent="0.35">
      <c r="C147" s="16"/>
      <c r="D147" s="16"/>
      <c r="E147" s="16"/>
      <c r="F147" s="16"/>
      <c r="G147" s="16"/>
      <c r="M147" s="16"/>
      <c r="O147" s="16"/>
    </row>
    <row r="148" spans="3:15" x14ac:dyDescent="0.35">
      <c r="C148" s="16"/>
      <c r="D148" s="16"/>
      <c r="E148" s="16"/>
      <c r="F148" s="16"/>
      <c r="G148" s="16"/>
      <c r="M148" s="16"/>
      <c r="O148" s="16"/>
    </row>
    <row r="149" spans="3:15" x14ac:dyDescent="0.35">
      <c r="C149" s="16"/>
      <c r="D149" s="16"/>
      <c r="E149" s="16"/>
      <c r="F149" s="16"/>
      <c r="G149" s="16"/>
      <c r="M149" s="16"/>
      <c r="O149" s="16"/>
    </row>
    <row r="150" spans="3:15" x14ac:dyDescent="0.35">
      <c r="C150" s="16"/>
      <c r="D150" s="16"/>
      <c r="E150" s="16"/>
      <c r="F150" s="16"/>
      <c r="G150" s="16"/>
      <c r="M150" s="16"/>
      <c r="O150" s="16"/>
    </row>
    <row r="151" spans="3:15" x14ac:dyDescent="0.35">
      <c r="C151" s="16"/>
      <c r="D151" s="16"/>
      <c r="E151" s="16"/>
      <c r="F151" s="16"/>
      <c r="G151" s="16"/>
      <c r="M151" s="16"/>
      <c r="O151" s="16"/>
    </row>
    <row r="152" spans="3:15" x14ac:dyDescent="0.35">
      <c r="C152" s="16"/>
      <c r="D152" s="16"/>
      <c r="E152" s="16"/>
      <c r="F152" s="16"/>
      <c r="G152" s="16"/>
      <c r="M152" s="16"/>
      <c r="O152" s="16"/>
    </row>
    <row r="153" spans="3:15" x14ac:dyDescent="0.35">
      <c r="C153" s="16"/>
      <c r="D153" s="16"/>
      <c r="E153" s="16"/>
      <c r="F153" s="16"/>
      <c r="G153" s="16"/>
      <c r="M153" s="16"/>
      <c r="O153" s="16"/>
    </row>
    <row r="154" spans="3:15" x14ac:dyDescent="0.35">
      <c r="C154" s="16"/>
      <c r="D154" s="16"/>
      <c r="E154" s="16"/>
      <c r="F154" s="16"/>
      <c r="G154" s="16"/>
      <c r="M154" s="16"/>
      <c r="O154" s="16"/>
    </row>
    <row r="155" spans="3:15" x14ac:dyDescent="0.35">
      <c r="C155" s="16"/>
      <c r="D155" s="16"/>
      <c r="E155" s="16"/>
      <c r="F155" s="16"/>
      <c r="G155" s="16"/>
      <c r="M155" s="16"/>
      <c r="O155" s="16"/>
    </row>
    <row r="156" spans="3:15" x14ac:dyDescent="0.35">
      <c r="C156" s="16"/>
      <c r="D156" s="16"/>
      <c r="E156" s="16"/>
      <c r="F156" s="16"/>
      <c r="G156" s="16"/>
      <c r="M156" s="16"/>
      <c r="O156" s="16"/>
    </row>
    <row r="157" spans="3:15" x14ac:dyDescent="0.35">
      <c r="C157" s="16"/>
      <c r="D157" s="16"/>
      <c r="E157" s="16"/>
      <c r="F157" s="16"/>
      <c r="G157" s="16"/>
      <c r="M157" s="16"/>
      <c r="O157" s="16"/>
    </row>
    <row r="158" spans="3:15" x14ac:dyDescent="0.35">
      <c r="C158" s="16"/>
      <c r="D158" s="16"/>
      <c r="E158" s="16"/>
      <c r="F158" s="16"/>
      <c r="G158" s="16"/>
      <c r="M158" s="16"/>
      <c r="O158" s="16"/>
    </row>
    <row r="159" spans="3:15" x14ac:dyDescent="0.35">
      <c r="C159" s="16"/>
      <c r="D159" s="16"/>
      <c r="E159" s="16"/>
      <c r="F159" s="16"/>
      <c r="G159" s="16"/>
      <c r="M159" s="16"/>
      <c r="O159" s="16"/>
    </row>
    <row r="160" spans="3:15" x14ac:dyDescent="0.35">
      <c r="C160" s="16"/>
      <c r="D160" s="16"/>
      <c r="E160" s="16"/>
      <c r="F160" s="16"/>
      <c r="G160" s="16"/>
      <c r="M160" s="16"/>
      <c r="O160" s="16"/>
    </row>
    <row r="161" spans="3:15" x14ac:dyDescent="0.35">
      <c r="C161" s="16"/>
      <c r="D161" s="16"/>
      <c r="E161" s="16"/>
      <c r="F161" s="16"/>
      <c r="G161" s="16"/>
      <c r="M161" s="16"/>
      <c r="O161" s="16"/>
    </row>
    <row r="162" spans="3:15" x14ac:dyDescent="0.35">
      <c r="C162" s="16"/>
      <c r="D162" s="16"/>
      <c r="E162" s="16"/>
      <c r="F162" s="16"/>
      <c r="G162" s="16"/>
      <c r="M162" s="16"/>
      <c r="O162" s="16"/>
    </row>
    <row r="163" spans="3:15" x14ac:dyDescent="0.35">
      <c r="C163" s="16"/>
      <c r="D163" s="16"/>
      <c r="E163" s="16"/>
      <c r="F163" s="16"/>
      <c r="G163" s="16"/>
      <c r="M163" s="16"/>
      <c r="O163" s="16"/>
    </row>
    <row r="164" spans="3:15" x14ac:dyDescent="0.35">
      <c r="C164" s="16"/>
      <c r="D164" s="16"/>
      <c r="E164" s="16"/>
      <c r="F164" s="16"/>
      <c r="G164" s="16"/>
      <c r="M164" s="16"/>
      <c r="O164" s="16"/>
    </row>
    <row r="165" spans="3:15" x14ac:dyDescent="0.35">
      <c r="C165" s="16"/>
      <c r="D165" s="16"/>
      <c r="E165" s="16"/>
      <c r="F165" s="16"/>
      <c r="G165" s="16"/>
      <c r="M165" s="16"/>
      <c r="O165" s="16"/>
    </row>
    <row r="166" spans="3:15" x14ac:dyDescent="0.35">
      <c r="C166" s="16"/>
      <c r="D166" s="16"/>
      <c r="E166" s="16"/>
      <c r="F166" s="16"/>
      <c r="G166" s="16"/>
      <c r="M166" s="16"/>
      <c r="O166" s="16"/>
    </row>
    <row r="167" spans="3:15" x14ac:dyDescent="0.35">
      <c r="C167" s="16"/>
      <c r="D167" s="16"/>
      <c r="E167" s="16"/>
      <c r="F167" s="16"/>
      <c r="G167" s="16"/>
      <c r="M167" s="16"/>
      <c r="O167" s="16"/>
    </row>
    <row r="168" spans="3:15" x14ac:dyDescent="0.35">
      <c r="C168" s="16"/>
      <c r="D168" s="16"/>
      <c r="E168" s="16"/>
      <c r="F168" s="16"/>
      <c r="G168" s="16"/>
      <c r="M168" s="16"/>
      <c r="O168" s="16"/>
    </row>
    <row r="169" spans="3:15" x14ac:dyDescent="0.35">
      <c r="C169" s="16"/>
      <c r="D169" s="16"/>
      <c r="E169" s="16"/>
      <c r="F169" s="16"/>
      <c r="G169" s="16"/>
      <c r="M169" s="16"/>
      <c r="O169" s="16"/>
    </row>
    <row r="170" spans="3:15" x14ac:dyDescent="0.35">
      <c r="C170" s="16"/>
      <c r="D170" s="16"/>
      <c r="E170" s="16"/>
      <c r="F170" s="16"/>
      <c r="G170" s="16"/>
      <c r="M170" s="16"/>
      <c r="O170" s="16"/>
    </row>
    <row r="171" spans="3:15" x14ac:dyDescent="0.35">
      <c r="C171" s="16"/>
      <c r="D171" s="16"/>
      <c r="E171" s="16"/>
      <c r="F171" s="16"/>
      <c r="G171" s="16"/>
      <c r="M171" s="16"/>
      <c r="O171" s="16"/>
    </row>
    <row r="172" spans="3:15" x14ac:dyDescent="0.35">
      <c r="C172" s="16"/>
      <c r="D172" s="16"/>
      <c r="E172" s="16"/>
      <c r="F172" s="16"/>
      <c r="G172" s="16"/>
      <c r="M172" s="16"/>
      <c r="O172" s="16"/>
    </row>
    <row r="173" spans="3:15" x14ac:dyDescent="0.35">
      <c r="C173" s="16"/>
      <c r="D173" s="16"/>
      <c r="E173" s="16"/>
      <c r="F173" s="16"/>
      <c r="G173" s="16"/>
      <c r="M173" s="16"/>
      <c r="O173" s="16"/>
    </row>
    <row r="174" spans="3:15" x14ac:dyDescent="0.35">
      <c r="C174" s="16"/>
      <c r="D174" s="16"/>
      <c r="E174" s="16"/>
      <c r="F174" s="16"/>
      <c r="G174" s="16"/>
      <c r="M174" s="16"/>
      <c r="O174" s="16"/>
    </row>
    <row r="175" spans="3:15" x14ac:dyDescent="0.35">
      <c r="C175" s="16"/>
      <c r="D175" s="16"/>
      <c r="E175" s="16"/>
      <c r="F175" s="16"/>
      <c r="G175" s="16"/>
      <c r="M175" s="16"/>
      <c r="O175" s="16"/>
    </row>
    <row r="176" spans="3:15" x14ac:dyDescent="0.35">
      <c r="C176" s="16"/>
      <c r="D176" s="16"/>
      <c r="E176" s="16"/>
      <c r="F176" s="16"/>
      <c r="G176" s="16"/>
      <c r="M176" s="16"/>
      <c r="O176" s="16"/>
    </row>
    <row r="177" spans="3:15" x14ac:dyDescent="0.35">
      <c r="C177" s="16"/>
      <c r="D177" s="16"/>
      <c r="E177" s="16"/>
      <c r="F177" s="16"/>
      <c r="G177" s="16"/>
      <c r="M177" s="16"/>
      <c r="O177" s="16"/>
    </row>
    <row r="178" spans="3:15" x14ac:dyDescent="0.35">
      <c r="C178" s="16"/>
      <c r="D178" s="16"/>
      <c r="E178" s="16"/>
      <c r="F178" s="16"/>
      <c r="G178" s="16"/>
      <c r="M178" s="16"/>
      <c r="O178" s="16"/>
    </row>
    <row r="179" spans="3:15" x14ac:dyDescent="0.35">
      <c r="C179" s="16"/>
      <c r="D179" s="16"/>
      <c r="E179" s="16"/>
      <c r="F179" s="16"/>
      <c r="G179" s="16"/>
      <c r="M179" s="16"/>
      <c r="O179" s="16"/>
    </row>
    <row r="180" spans="3:15" x14ac:dyDescent="0.35">
      <c r="C180" s="16"/>
      <c r="D180" s="16"/>
      <c r="E180" s="16"/>
      <c r="F180" s="16"/>
      <c r="G180" s="16"/>
      <c r="M180" s="16"/>
      <c r="O180" s="16"/>
    </row>
    <row r="181" spans="3:15" x14ac:dyDescent="0.35">
      <c r="C181" s="16"/>
      <c r="D181" s="16"/>
      <c r="E181" s="16"/>
      <c r="F181" s="16"/>
      <c r="G181" s="16"/>
      <c r="M181" s="16"/>
      <c r="O181" s="16"/>
    </row>
    <row r="182" spans="3:15" x14ac:dyDescent="0.35">
      <c r="C182" s="16"/>
      <c r="D182" s="16"/>
      <c r="E182" s="16"/>
      <c r="F182" s="16"/>
      <c r="G182" s="16"/>
      <c r="M182" s="16"/>
      <c r="O182" s="16"/>
    </row>
    <row r="183" spans="3:15" x14ac:dyDescent="0.35">
      <c r="C183" s="16"/>
      <c r="D183" s="16"/>
      <c r="E183" s="16"/>
      <c r="F183" s="16"/>
      <c r="G183" s="16"/>
      <c r="M183" s="16"/>
      <c r="O183" s="16"/>
    </row>
    <row r="184" spans="3:15" x14ac:dyDescent="0.35">
      <c r="C184" s="16"/>
      <c r="D184" s="16"/>
      <c r="E184" s="16"/>
      <c r="F184" s="16"/>
      <c r="G184" s="16"/>
      <c r="M184" s="16"/>
      <c r="O184" s="16"/>
    </row>
    <row r="185" spans="3:15" x14ac:dyDescent="0.35">
      <c r="C185" s="16"/>
      <c r="D185" s="16"/>
      <c r="E185" s="16"/>
      <c r="F185" s="16"/>
      <c r="G185" s="16"/>
      <c r="M185" s="16"/>
      <c r="O185" s="16"/>
    </row>
    <row r="186" spans="3:15" x14ac:dyDescent="0.35">
      <c r="C186" s="16"/>
      <c r="D186" s="16"/>
      <c r="E186" s="16"/>
      <c r="F186" s="16"/>
      <c r="G186" s="16"/>
      <c r="M186" s="16"/>
      <c r="O186" s="16"/>
    </row>
    <row r="187" spans="3:15" x14ac:dyDescent="0.35">
      <c r="C187" s="16"/>
      <c r="D187" s="16"/>
      <c r="E187" s="16"/>
      <c r="F187" s="16"/>
      <c r="G187" s="16"/>
      <c r="M187" s="16"/>
      <c r="O187" s="16"/>
    </row>
    <row r="188" spans="3:15" x14ac:dyDescent="0.35">
      <c r="C188" s="16"/>
      <c r="D188" s="16"/>
      <c r="E188" s="16"/>
      <c r="F188" s="16"/>
      <c r="G188" s="16"/>
      <c r="M188" s="16"/>
      <c r="O188" s="16"/>
    </row>
    <row r="189" spans="3:15" x14ac:dyDescent="0.35">
      <c r="C189" s="16"/>
      <c r="D189" s="16"/>
      <c r="E189" s="16"/>
      <c r="F189" s="16"/>
      <c r="G189" s="16"/>
      <c r="M189" s="16"/>
      <c r="O189" s="16"/>
    </row>
    <row r="190" spans="3:15" x14ac:dyDescent="0.35">
      <c r="C190" s="16"/>
      <c r="D190" s="16"/>
      <c r="E190" s="16"/>
      <c r="F190" s="16"/>
      <c r="G190" s="16"/>
      <c r="M190" s="16"/>
      <c r="O190" s="16"/>
    </row>
    <row r="191" spans="3:15" x14ac:dyDescent="0.35">
      <c r="C191" s="16"/>
      <c r="D191" s="16"/>
      <c r="E191" s="16"/>
      <c r="F191" s="16"/>
      <c r="G191" s="16"/>
      <c r="M191" s="16"/>
      <c r="O191" s="16"/>
    </row>
    <row r="192" spans="3:15" x14ac:dyDescent="0.35">
      <c r="C192" s="16"/>
      <c r="D192" s="16"/>
      <c r="E192" s="16"/>
      <c r="F192" s="16"/>
      <c r="G192" s="16"/>
      <c r="M192" s="16"/>
      <c r="O192" s="16"/>
    </row>
    <row r="193" spans="3:15" x14ac:dyDescent="0.35">
      <c r="C193" s="16"/>
      <c r="D193" s="16"/>
      <c r="E193" s="16"/>
      <c r="F193" s="16"/>
      <c r="G193" s="16"/>
      <c r="M193" s="16"/>
      <c r="O193" s="16"/>
    </row>
    <row r="194" spans="3:15" x14ac:dyDescent="0.35">
      <c r="C194" s="16"/>
      <c r="D194" s="16"/>
      <c r="E194" s="16"/>
      <c r="F194" s="16"/>
      <c r="G194" s="16"/>
      <c r="M194" s="16"/>
      <c r="O194" s="16"/>
    </row>
    <row r="195" spans="3:15" x14ac:dyDescent="0.35">
      <c r="C195" s="16"/>
      <c r="D195" s="16"/>
      <c r="E195" s="16"/>
      <c r="F195" s="16"/>
      <c r="G195" s="16"/>
      <c r="M195" s="16"/>
      <c r="O195" s="16"/>
    </row>
    <row r="196" spans="3:15" x14ac:dyDescent="0.35">
      <c r="C196" s="16"/>
      <c r="D196" s="16"/>
      <c r="E196" s="16"/>
      <c r="F196" s="16"/>
      <c r="G196" s="16"/>
      <c r="M196" s="16"/>
      <c r="O196" s="16"/>
    </row>
    <row r="197" spans="3:15" x14ac:dyDescent="0.35">
      <c r="C197" s="16"/>
      <c r="D197" s="16"/>
      <c r="E197" s="16"/>
      <c r="F197" s="16"/>
      <c r="G197" s="16"/>
      <c r="M197" s="16"/>
      <c r="O197" s="16"/>
    </row>
    <row r="198" spans="3:15" x14ac:dyDescent="0.35">
      <c r="C198" s="16"/>
      <c r="D198" s="16"/>
      <c r="E198" s="16"/>
      <c r="F198" s="16"/>
      <c r="G198" s="16"/>
      <c r="M198" s="16"/>
      <c r="O198" s="16"/>
    </row>
    <row r="199" spans="3:15" x14ac:dyDescent="0.35">
      <c r="C199" s="16"/>
      <c r="D199" s="16"/>
      <c r="E199" s="16"/>
      <c r="F199" s="16"/>
      <c r="G199" s="16"/>
      <c r="M199" s="16"/>
      <c r="O199" s="16"/>
    </row>
    <row r="200" spans="3:15" x14ac:dyDescent="0.35">
      <c r="C200" s="16"/>
      <c r="D200" s="16"/>
      <c r="E200" s="16"/>
      <c r="F200" s="16"/>
      <c r="G200" s="16"/>
      <c r="M200" s="16"/>
      <c r="O200" s="16"/>
    </row>
    <row r="201" spans="3:15" x14ac:dyDescent="0.35">
      <c r="C201" s="16"/>
      <c r="D201" s="16"/>
      <c r="E201" s="16"/>
      <c r="F201" s="16"/>
      <c r="G201" s="16"/>
      <c r="M201" s="16"/>
      <c r="O201" s="16"/>
    </row>
    <row r="202" spans="3:15" x14ac:dyDescent="0.35">
      <c r="C202" s="16"/>
      <c r="D202" s="16"/>
      <c r="E202" s="16"/>
      <c r="F202" s="16"/>
      <c r="G202" s="16"/>
      <c r="M202" s="16"/>
      <c r="O202" s="16"/>
    </row>
    <row r="203" spans="3:15" x14ac:dyDescent="0.35">
      <c r="C203" s="16"/>
      <c r="D203" s="16"/>
      <c r="E203" s="16"/>
      <c r="F203" s="16"/>
      <c r="G203" s="16"/>
      <c r="M203" s="16"/>
      <c r="O203" s="16"/>
    </row>
    <row r="204" spans="3:15" x14ac:dyDescent="0.35">
      <c r="C204" s="16"/>
      <c r="D204" s="16"/>
      <c r="E204" s="16"/>
      <c r="F204" s="16"/>
      <c r="G204" s="16"/>
      <c r="M204" s="16"/>
      <c r="O204" s="16"/>
    </row>
    <row r="205" spans="3:15" x14ac:dyDescent="0.35">
      <c r="C205" s="16"/>
      <c r="D205" s="16"/>
      <c r="E205" s="16"/>
      <c r="F205" s="16"/>
      <c r="G205" s="16"/>
      <c r="M205" s="16"/>
      <c r="O205" s="16"/>
    </row>
    <row r="206" spans="3:15" x14ac:dyDescent="0.35">
      <c r="C206" s="16"/>
      <c r="D206" s="16"/>
      <c r="E206" s="16"/>
      <c r="F206" s="16"/>
      <c r="G206" s="16"/>
      <c r="M206" s="16"/>
      <c r="O206" s="16"/>
    </row>
    <row r="207" spans="3:15" x14ac:dyDescent="0.35">
      <c r="C207" s="16"/>
      <c r="D207" s="16"/>
      <c r="E207" s="16"/>
      <c r="F207" s="16"/>
      <c r="G207" s="16"/>
      <c r="M207" s="16"/>
      <c r="O207" s="16"/>
    </row>
    <row r="208" spans="3:15" x14ac:dyDescent="0.35">
      <c r="C208" s="16"/>
      <c r="D208" s="16"/>
      <c r="E208" s="16"/>
      <c r="F208" s="16"/>
      <c r="G208" s="16"/>
      <c r="M208" s="16"/>
      <c r="O208" s="16"/>
    </row>
    <row r="209" spans="3:15" x14ac:dyDescent="0.35">
      <c r="C209" s="16"/>
      <c r="D209" s="16"/>
      <c r="E209" s="16"/>
      <c r="F209" s="16"/>
      <c r="G209" s="16"/>
      <c r="M209" s="16"/>
      <c r="O209" s="16"/>
    </row>
    <row r="210" spans="3:15" x14ac:dyDescent="0.35">
      <c r="C210" s="16"/>
      <c r="D210" s="16"/>
      <c r="E210" s="16"/>
      <c r="F210" s="16"/>
      <c r="G210" s="16"/>
      <c r="M210" s="16"/>
      <c r="O210" s="16"/>
    </row>
    <row r="211" spans="3:15" x14ac:dyDescent="0.35">
      <c r="C211" s="16"/>
      <c r="D211" s="16"/>
      <c r="E211" s="16"/>
      <c r="F211" s="16"/>
      <c r="G211" s="16"/>
      <c r="M211" s="16"/>
      <c r="O211" s="16"/>
    </row>
    <row r="212" spans="3:15" x14ac:dyDescent="0.35">
      <c r="C212" s="16"/>
      <c r="D212" s="16"/>
      <c r="E212" s="16"/>
      <c r="F212" s="16"/>
      <c r="G212" s="16"/>
      <c r="M212" s="16"/>
      <c r="O212" s="16"/>
    </row>
    <row r="213" spans="3:15" x14ac:dyDescent="0.35">
      <c r="C213" s="16"/>
      <c r="D213" s="16"/>
      <c r="E213" s="16"/>
      <c r="F213" s="16"/>
      <c r="G213" s="16"/>
      <c r="M213" s="16"/>
      <c r="O213" s="16"/>
    </row>
    <row r="214" spans="3:15" x14ac:dyDescent="0.35">
      <c r="C214" s="16"/>
      <c r="D214" s="16"/>
      <c r="E214" s="16"/>
      <c r="F214" s="16"/>
      <c r="G214" s="16"/>
      <c r="M214" s="16"/>
      <c r="O214" s="16"/>
    </row>
    <row r="215" spans="3:15" x14ac:dyDescent="0.35">
      <c r="C215" s="16"/>
      <c r="D215" s="16"/>
      <c r="E215" s="16"/>
      <c r="F215" s="16"/>
      <c r="G215" s="16"/>
      <c r="M215" s="16"/>
      <c r="O215" s="16"/>
    </row>
    <row r="216" spans="3:15" x14ac:dyDescent="0.35">
      <c r="C216" s="16"/>
      <c r="D216" s="16"/>
      <c r="E216" s="16"/>
      <c r="F216" s="16"/>
      <c r="G216" s="16"/>
      <c r="M216" s="16"/>
      <c r="O216" s="16"/>
    </row>
    <row r="217" spans="3:15" x14ac:dyDescent="0.35">
      <c r="C217" s="16"/>
      <c r="D217" s="16"/>
      <c r="E217" s="16"/>
      <c r="F217" s="16"/>
      <c r="G217" s="16"/>
      <c r="M217" s="16"/>
      <c r="O217" s="16"/>
    </row>
    <row r="218" spans="3:15" x14ac:dyDescent="0.35">
      <c r="C218" s="16"/>
      <c r="D218" s="16"/>
      <c r="E218" s="16"/>
      <c r="F218" s="16"/>
      <c r="G218" s="16"/>
      <c r="M218" s="16"/>
      <c r="O218" s="16"/>
    </row>
    <row r="219" spans="3:15" x14ac:dyDescent="0.35">
      <c r="C219" s="16"/>
      <c r="D219" s="16"/>
      <c r="E219" s="16"/>
      <c r="F219" s="16"/>
      <c r="G219" s="16"/>
      <c r="M219" s="16"/>
      <c r="O219" s="16"/>
    </row>
    <row r="220" spans="3:15" x14ac:dyDescent="0.35">
      <c r="C220" s="16"/>
      <c r="D220" s="16"/>
      <c r="E220" s="16"/>
      <c r="F220" s="16"/>
      <c r="G220" s="16"/>
      <c r="M220" s="16"/>
      <c r="O220" s="16"/>
    </row>
    <row r="221" spans="3:15" x14ac:dyDescent="0.35">
      <c r="C221" s="16"/>
      <c r="D221" s="16"/>
      <c r="E221" s="16"/>
      <c r="F221" s="16"/>
      <c r="G221" s="16"/>
      <c r="M221" s="16"/>
      <c r="O221" s="16"/>
    </row>
  </sheetData>
  <sheetProtection algorithmName="SHA-512" hashValue="sCH0TpyS1kexo3KOogyRvx1/4dIXNa9Dp7aLH7fxN7xkQFkaFHmRtinfhJsw2zNUdf1KjDjFUc8eu45vKVcAvw==" saltValue="35IcX8BMNF9av9hhtF/LQg==" spinCount="100000" sheet="1" objects="1" scenarios="1" selectLockedCells="1"/>
  <mergeCells count="29">
    <mergeCell ref="M1:O1"/>
    <mergeCell ref="B3:C4"/>
    <mergeCell ref="D3:E4"/>
    <mergeCell ref="F3:F4"/>
    <mergeCell ref="N113:N138"/>
    <mergeCell ref="O113:O138"/>
    <mergeCell ref="L113:L138"/>
    <mergeCell ref="M113:M138"/>
    <mergeCell ref="O62:O86"/>
    <mergeCell ref="L87:L112"/>
    <mergeCell ref="M87:M112"/>
    <mergeCell ref="N87:N112"/>
    <mergeCell ref="O87:O112"/>
    <mergeCell ref="B1:F1"/>
    <mergeCell ref="I140:K140"/>
    <mergeCell ref="L9:L36"/>
    <mergeCell ref="M9:M36"/>
    <mergeCell ref="L37:L61"/>
    <mergeCell ref="M37:M61"/>
    <mergeCell ref="N9:N36"/>
    <mergeCell ref="O9:O36"/>
    <mergeCell ref="I141:K141"/>
    <mergeCell ref="B141:F141"/>
    <mergeCell ref="B140:F140"/>
    <mergeCell ref="N37:N61"/>
    <mergeCell ref="O37:O61"/>
    <mergeCell ref="L62:L86"/>
    <mergeCell ref="M62:M86"/>
    <mergeCell ref="N62:N86"/>
  </mergeCells>
  <conditionalFormatting sqref="B7:B10">
    <cfRule type="containsBlanks" dxfId="47" priority="983">
      <formula>LEN(TRIM(B7))=0</formula>
    </cfRule>
  </conditionalFormatting>
  <conditionalFormatting sqref="B7:B10">
    <cfRule type="cellIs" dxfId="46" priority="978" operator="greaterThanOrEqual">
      <formula>1</formula>
    </cfRule>
  </conditionalFormatting>
  <conditionalFormatting sqref="B11 B19:B138">
    <cfRule type="containsBlanks" dxfId="45" priority="506">
      <formula>LEN(TRIM(B11))=0</formula>
    </cfRule>
  </conditionalFormatting>
  <conditionalFormatting sqref="B11 B19:B138">
    <cfRule type="cellIs" dxfId="44" priority="505" operator="greaterThanOrEqual">
      <formula>1</formula>
    </cfRule>
  </conditionalFormatting>
  <conditionalFormatting sqref="B12:B18">
    <cfRule type="containsBlanks" dxfId="43" priority="497">
      <formula>LEN(TRIM(B12))=0</formula>
    </cfRule>
  </conditionalFormatting>
  <conditionalFormatting sqref="B12:B18">
    <cfRule type="cellIs" dxfId="42" priority="496" operator="greaterThanOrEqual">
      <formula>1</formula>
    </cfRule>
  </conditionalFormatting>
  <conditionalFormatting sqref="K7">
    <cfRule type="cellIs" dxfId="41" priority="41" operator="equal">
      <formula>"NEVYHOVUJE"</formula>
    </cfRule>
    <cfRule type="cellIs" dxfId="40" priority="42" operator="equal">
      <formula>"VYHOVUJE"</formula>
    </cfRule>
  </conditionalFormatting>
  <conditionalFormatting sqref="D7">
    <cfRule type="containsBlanks" dxfId="39" priority="40">
      <formula>LEN(TRIM(D7))=0</formula>
    </cfRule>
  </conditionalFormatting>
  <conditionalFormatting sqref="I7">
    <cfRule type="notContainsBlanks" dxfId="38" priority="38">
      <formula>LEN(TRIM(I7))&gt;0</formula>
    </cfRule>
    <cfRule type="containsBlanks" dxfId="37" priority="39">
      <formula>LEN(TRIM(I7))=0</formula>
    </cfRule>
  </conditionalFormatting>
  <conditionalFormatting sqref="I7">
    <cfRule type="notContainsBlanks" dxfId="36" priority="37">
      <formula>LEN(TRIM(I7))&gt;0</formula>
    </cfRule>
  </conditionalFormatting>
  <conditionalFormatting sqref="K8">
    <cfRule type="cellIs" dxfId="35" priority="35" operator="equal">
      <formula>"NEVYHOVUJE"</formula>
    </cfRule>
    <cfRule type="cellIs" dxfId="34" priority="36" operator="equal">
      <formula>"VYHOVUJE"</formula>
    </cfRule>
  </conditionalFormatting>
  <conditionalFormatting sqref="D8">
    <cfRule type="containsBlanks" dxfId="33" priority="34">
      <formula>LEN(TRIM(D8))=0</formula>
    </cfRule>
  </conditionalFormatting>
  <conditionalFormatting sqref="I8">
    <cfRule type="notContainsBlanks" dxfId="32" priority="32">
      <formula>LEN(TRIM(I8))&gt;0</formula>
    </cfRule>
    <cfRule type="containsBlanks" dxfId="31" priority="33">
      <formula>LEN(TRIM(I8))=0</formula>
    </cfRule>
  </conditionalFormatting>
  <conditionalFormatting sqref="I8">
    <cfRule type="notContainsBlanks" dxfId="30" priority="31">
      <formula>LEN(TRIM(I8))&gt;0</formula>
    </cfRule>
  </conditionalFormatting>
  <conditionalFormatting sqref="K9:K36">
    <cfRule type="cellIs" dxfId="29" priority="29" operator="equal">
      <formula>"NEVYHOVUJE"</formula>
    </cfRule>
    <cfRule type="cellIs" dxfId="28" priority="30" operator="equal">
      <formula>"VYHOVUJE"</formula>
    </cfRule>
  </conditionalFormatting>
  <conditionalFormatting sqref="D9:D36">
    <cfRule type="containsBlanks" dxfId="27" priority="28">
      <formula>LEN(TRIM(D9))=0</formula>
    </cfRule>
  </conditionalFormatting>
  <conditionalFormatting sqref="I9:I36">
    <cfRule type="notContainsBlanks" dxfId="26" priority="26">
      <formula>LEN(TRIM(I9))&gt;0</formula>
    </cfRule>
    <cfRule type="containsBlanks" dxfId="25" priority="27">
      <formula>LEN(TRIM(I9))=0</formula>
    </cfRule>
  </conditionalFormatting>
  <conditionalFormatting sqref="I9:I36">
    <cfRule type="notContainsBlanks" dxfId="24" priority="25">
      <formula>LEN(TRIM(I9))&gt;0</formula>
    </cfRule>
  </conditionalFormatting>
  <conditionalFormatting sqref="K37:K61">
    <cfRule type="cellIs" dxfId="23" priority="23" operator="equal">
      <formula>"NEVYHOVUJE"</formula>
    </cfRule>
    <cfRule type="cellIs" dxfId="22" priority="24" operator="equal">
      <formula>"VYHOVUJE"</formula>
    </cfRule>
  </conditionalFormatting>
  <conditionalFormatting sqref="D37:D61">
    <cfRule type="containsBlanks" dxfId="21" priority="22">
      <formula>LEN(TRIM(D37))=0</formula>
    </cfRule>
  </conditionalFormatting>
  <conditionalFormatting sqref="I37:I61">
    <cfRule type="notContainsBlanks" dxfId="20" priority="20">
      <formula>LEN(TRIM(I37))&gt;0</formula>
    </cfRule>
    <cfRule type="containsBlanks" dxfId="19" priority="21">
      <formula>LEN(TRIM(I37))=0</formula>
    </cfRule>
  </conditionalFormatting>
  <conditionalFormatting sqref="I37:I61">
    <cfRule type="notContainsBlanks" dxfId="18" priority="19">
      <formula>LEN(TRIM(I37))&gt;0</formula>
    </cfRule>
  </conditionalFormatting>
  <conditionalFormatting sqref="K62:K86">
    <cfRule type="cellIs" dxfId="17" priority="17" operator="equal">
      <formula>"NEVYHOVUJE"</formula>
    </cfRule>
    <cfRule type="cellIs" dxfId="16" priority="18" operator="equal">
      <formula>"VYHOVUJE"</formula>
    </cfRule>
  </conditionalFormatting>
  <conditionalFormatting sqref="D62:D86">
    <cfRule type="containsBlanks" dxfId="15" priority="16">
      <formula>LEN(TRIM(D62))=0</formula>
    </cfRule>
  </conditionalFormatting>
  <conditionalFormatting sqref="I62:I86">
    <cfRule type="notContainsBlanks" dxfId="14" priority="14">
      <formula>LEN(TRIM(I62))&gt;0</formula>
    </cfRule>
    <cfRule type="containsBlanks" dxfId="13" priority="15">
      <formula>LEN(TRIM(I62))=0</formula>
    </cfRule>
  </conditionalFormatting>
  <conditionalFormatting sqref="I62:I86">
    <cfRule type="notContainsBlanks" dxfId="12" priority="13">
      <formula>LEN(TRIM(I62))&gt;0</formula>
    </cfRule>
  </conditionalFormatting>
  <conditionalFormatting sqref="K87:K112">
    <cfRule type="cellIs" dxfId="11" priority="11" operator="equal">
      <formula>"NEVYHOVUJE"</formula>
    </cfRule>
    <cfRule type="cellIs" dxfId="10" priority="12" operator="equal">
      <formula>"VYHOVUJE"</formula>
    </cfRule>
  </conditionalFormatting>
  <conditionalFormatting sqref="D87:D112">
    <cfRule type="containsBlanks" dxfId="9" priority="10">
      <formula>LEN(TRIM(D87))=0</formula>
    </cfRule>
  </conditionalFormatting>
  <conditionalFormatting sqref="I87:I112">
    <cfRule type="notContainsBlanks" dxfId="8" priority="8">
      <formula>LEN(TRIM(I87))&gt;0</formula>
    </cfRule>
    <cfRule type="containsBlanks" dxfId="7" priority="9">
      <formula>LEN(TRIM(I87))=0</formula>
    </cfRule>
  </conditionalFormatting>
  <conditionalFormatting sqref="I87:I112">
    <cfRule type="notContainsBlanks" dxfId="6" priority="7">
      <formula>LEN(TRIM(I87))&gt;0</formula>
    </cfRule>
  </conditionalFormatting>
  <conditionalFormatting sqref="K113:K138">
    <cfRule type="cellIs" dxfId="5" priority="5" operator="equal">
      <formula>"NEVYHOVUJE"</formula>
    </cfRule>
    <cfRule type="cellIs" dxfId="4" priority="6" operator="equal">
      <formula>"VYHOVUJE"</formula>
    </cfRule>
  </conditionalFormatting>
  <conditionalFormatting sqref="D113:D138">
    <cfRule type="containsBlanks" dxfId="3" priority="4">
      <formula>LEN(TRIM(D113))=0</formula>
    </cfRule>
  </conditionalFormatting>
  <conditionalFormatting sqref="I113:I138">
    <cfRule type="notContainsBlanks" dxfId="2" priority="2">
      <formula>LEN(TRIM(I113))&gt;0</formula>
    </cfRule>
    <cfRule type="containsBlanks" dxfId="1" priority="3">
      <formula>LEN(TRIM(I113))=0</formula>
    </cfRule>
  </conditionalFormatting>
  <conditionalFormatting sqref="I113:I138">
    <cfRule type="notContainsBlanks" dxfId="0" priority="1">
      <formula>LEN(TRIM(I113))&gt;0</formula>
    </cfRule>
  </conditionalFormatting>
  <dataValidations count="1">
    <dataValidation type="list" showInputMessage="1" showErrorMessage="1" sqref="E8" xr:uid="{00000000-0002-0000-0000-000001000000}">
      <formula1>"ks,balení,sada,litr,kg,pár,role,karton,"</formula1>
    </dataValidation>
  </dataValidations>
  <pageMargins left="0.27559055118110237" right="0.17" top="0.15748031496062992" bottom="0.23622047244094491" header="0.15748031496062992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Jindrová</dc:creator>
  <cp:lastModifiedBy>Zdeněk Řežábek</cp:lastModifiedBy>
  <cp:lastPrinted>2020-10-27T13:42:12Z</cp:lastPrinted>
  <dcterms:created xsi:type="dcterms:W3CDTF">2014-03-05T12:43:32Z</dcterms:created>
  <dcterms:modified xsi:type="dcterms:W3CDTF">2020-10-27T13:47:10Z</dcterms:modified>
</cp:coreProperties>
</file>