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USERS\vitkov\Tonery\052\2 výzva\"/>
    </mc:Choice>
  </mc:AlternateContent>
  <xr:revisionPtr revIDLastSave="0" documentId="13_ncr:1_{DE37EDFA-9A0C-4A96-ABF6-BFCCF1174FA3}" xr6:coauthVersionLast="36" xr6:coauthVersionMax="36" xr10:uidLastSave="{00000000-0000-0000-0000-000000000000}"/>
  <bookViews>
    <workbookView xWindow="0" yWindow="0" windowWidth="28800" windowHeight="14025" tabRatio="939" xr2:uid="{00000000-000D-0000-FFFF-FFFF00000000}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Tonery!$B$1:$S$26</definedName>
  </definedNames>
  <calcPr calcId="191029"/>
</workbook>
</file>

<file path=xl/calcChain.xml><?xml version="1.0" encoding="utf-8"?>
<calcChain xmlns="http://schemas.openxmlformats.org/spreadsheetml/2006/main">
  <c r="Q7" i="22" l="1"/>
  <c r="R7" i="22"/>
  <c r="Q8" i="22"/>
  <c r="R8" i="22"/>
  <c r="Q9" i="22"/>
  <c r="R9" i="22"/>
  <c r="R10" i="22"/>
  <c r="R11" i="22"/>
  <c r="R12" i="22"/>
  <c r="R13" i="22"/>
  <c r="R14" i="22"/>
  <c r="R15" i="22"/>
  <c r="R16" i="22"/>
  <c r="R17" i="22"/>
  <c r="R18" i="22"/>
  <c r="R19" i="22"/>
  <c r="R20" i="22"/>
  <c r="R21" i="22"/>
  <c r="R22" i="22"/>
  <c r="R23" i="22"/>
  <c r="Q10" i="22"/>
  <c r="Q11" i="22"/>
  <c r="Q12" i="22"/>
  <c r="Q13" i="22"/>
  <c r="Q14" i="22"/>
  <c r="Q15" i="22"/>
  <c r="Q16" i="22"/>
  <c r="Q17" i="22"/>
  <c r="Q18" i="22"/>
  <c r="Q19" i="22"/>
  <c r="Q20" i="22"/>
  <c r="Q21" i="22"/>
  <c r="Q22" i="22"/>
  <c r="Q23" i="22"/>
  <c r="P26" i="22" l="1"/>
  <c r="N21" i="22"/>
  <c r="N7" i="22"/>
  <c r="N8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2" i="22"/>
  <c r="N23" i="22"/>
  <c r="O26" i="22" l="1"/>
</calcChain>
</file>

<file path=xl/sharedStrings.xml><?xml version="1.0" encoding="utf-8"?>
<sst xmlns="http://schemas.openxmlformats.org/spreadsheetml/2006/main" count="102" uniqueCount="71">
  <si>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</si>
  <si>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</si>
  <si>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</si>
  <si>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</si>
  <si>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</si>
  <si>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</si>
  <si>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</si>
  <si>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</si>
  <si>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</si>
  <si>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</si>
  <si>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</si>
  <si>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</si>
  <si>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</si>
  <si>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</si>
  <si>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</si>
  <si>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30125110-5 - Tonery pro laserové tiskárny/faxové přístroje</t>
  </si>
  <si>
    <t>Toner do tiskárny OKI MC332 černý</t>
  </si>
  <si>
    <t>ks</t>
  </si>
  <si>
    <t>Toner do tiskárny OKI MC352 černý</t>
  </si>
  <si>
    <t>Toner do tiskárny OKI MB451 černý</t>
  </si>
  <si>
    <t xml:space="preserve">Toner do tiskárny OKI MC332 purpurový </t>
  </si>
  <si>
    <t>Toner do tiskárny OKI MC332 azurový</t>
  </si>
  <si>
    <t>Toner do tiskárny OKI MC332 žlutý</t>
  </si>
  <si>
    <t>ANO</t>
  </si>
  <si>
    <t>Posílení společenské odpovědnosti vysokých škol v rámci naplňování Inovační strategie ČR 2019 - 2030; C35-2020</t>
  </si>
  <si>
    <t>Toner do tiskárny OKI B401</t>
  </si>
  <si>
    <t>Toner do tiskárny Samsung 2835 DW</t>
  </si>
  <si>
    <t>Fotoválec do tiskárny Samsung 2835 DW</t>
  </si>
  <si>
    <t xml:space="preserve">Náplň do tiskárny Canon i-SENSYS MF 734 Cdw žlutá </t>
  </si>
  <si>
    <t xml:space="preserve">Náplň do tiskárny Canon i-SENSYS MF 734 Cdw červená </t>
  </si>
  <si>
    <t>Náplň do tiskárny Canon i-SENSYS MF 734 Cdw modrá</t>
  </si>
  <si>
    <t>Tonery originální (II.) 052 - 2020 (T-(II.)-052-2020)</t>
  </si>
  <si>
    <t>Priloha_c._1_Kupni_smlouvy_technicka_specifikace_T-(II.)-052-2020</t>
  </si>
  <si>
    <t>Název</t>
  </si>
  <si>
    <t>Měrná jednotka [MJ]</t>
  </si>
  <si>
    <t xml:space="preserve">Popis </t>
  </si>
  <si>
    <t>Fakturace</t>
  </si>
  <si>
    <t>Samostatná faktura</t>
  </si>
  <si>
    <t>Financováno
 z projektových finančních prostředků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</si>
  <si>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</si>
  <si>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Obchodní podmínky NAD RÁMEC STANDARDNÍCH 
obchodních podmínek 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</si>
  <si>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</si>
  <si>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</si>
  <si>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</si>
  <si>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</si>
  <si>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TONERY</t>
  </si>
  <si>
    <t xml:space="preserve">PR-R   Ing. Kateřina Dobrá,
Tel.: 37763 1031,
dobrak@rek.zcu.cz </t>
  </si>
  <si>
    <t>Univerzitní 8, 
301 00 Plzeň,
 Rektorát,
 místnost UR 412</t>
  </si>
  <si>
    <t>RICE - Ing. Ladislav Zuzjak, Ph.D.,
Tel.: 37763 4598,
zuzjak@ket.zcu.cz</t>
  </si>
  <si>
    <t xml:space="preserve">Univerzitní 26, 
301 00 Plzeň,
Fakulta elektrotechnická -
Katedra materiálů a technologií, 
místnost EL 305     </t>
  </si>
  <si>
    <t xml:space="preserve">OPR - JUDr. Blanka Žižková 
Tel.: 37763 1010,
bzizkova@rek.zcu.cz </t>
  </si>
  <si>
    <t xml:space="preserve">Univerzitní 8, 
301 00 Plzeň,
Rektorát,
místnost UR 409 
</t>
  </si>
  <si>
    <t xml:space="preserve">DFF - Miroslava Šusová, 
Tel.: 37763 5005,
susova@ff.zcu.cz </t>
  </si>
  <si>
    <t>Sedláčkova 38, 
301 00 Plzeň,
Fakulta filozofická - Děkanát, 
místnost SO 202</t>
  </si>
  <si>
    <t>NE</t>
  </si>
  <si>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Náplň do tiskárny Canon i-SENSYS MF 734 Cdw černá</t>
    </r>
  </si>
  <si>
    <t>Originální toner. Výtěžnost 2 200 stran.</t>
  </si>
  <si>
    <t>Originální toner. Výtěžnost 3 500 stran.</t>
  </si>
  <si>
    <t>Originální toner. Výtěženost 2 500 stran.</t>
  </si>
  <si>
    <t>Originální toner. Výtěžnost 1 500 stran.</t>
  </si>
  <si>
    <t>Originální náplň do tiskárny OKI. Výtěžnost 2 500 stran.</t>
  </si>
  <si>
    <t xml:space="preserve">Originální toner pro tiskárnu Samsung. Výtěžnost 3 000 stran. </t>
  </si>
  <si>
    <t>Originální fotoválec pro tiskárnu Samsung, životnost 9 000 stran.</t>
  </si>
  <si>
    <t>Originální toner. Výtěžnost 5 000 stran A4.</t>
  </si>
  <si>
    <r>
      <t xml:space="preserve">Originální toner. Výtěžnost </t>
    </r>
    <r>
      <rPr>
        <sz val="11"/>
        <rFont val="Calibri"/>
        <family val="2"/>
        <charset val="238"/>
        <scheme val="minor"/>
      </rPr>
      <t>6 300</t>
    </r>
    <r>
      <rPr>
        <sz val="11"/>
        <color theme="1"/>
        <rFont val="Calibri"/>
        <family val="2"/>
        <charset val="238"/>
        <scheme val="minor"/>
      </rPr>
      <t xml:space="preserve"> stran A4.</t>
    </r>
  </si>
  <si>
    <t>Toner do  Triumph Adler  350 ci - černá</t>
  </si>
  <si>
    <t>Toner do  Triumph Adler  350 ci - azurová</t>
  </si>
  <si>
    <t>Toner do  Triumph Adler  350 ci - purpurová</t>
  </si>
  <si>
    <t>Toner do  Triumph Adler  350 ci - žlutá</t>
  </si>
  <si>
    <t>Originální toner. Výtěžnost 18 000 stran.</t>
  </si>
  <si>
    <t>Originální toner. Výtěžnost 12 000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</si>
</sst>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4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0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6" fillId="2" borderId="2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0" xfId="0" applyNumberFormat="1" applyFill="1" applyBorder="1" applyAlignment="1" applyProtection="1">
      <alignment horizontal="right" vertical="center" indent="1"/>
    </xf>
    <xf numFmtId="164" fontId="0" fillId="4" borderId="19" xfId="0" applyNumberFormat="1" applyFill="1" applyBorder="1" applyAlignment="1" applyProtection="1">
      <alignment horizontal="right" vertical="center" indent="1"/>
    </xf>
    <xf numFmtId="0" fontId="0" fillId="0" borderId="23" xfId="0" applyNumberFormat="1" applyFill="1" applyBorder="1" applyAlignment="1" applyProtection="1">
      <alignment horizontal="center" vertical="center"/>
    </xf>
    <xf numFmtId="0" fontId="0" fillId="4" borderId="11" xfId="0" applyNumberFormat="1" applyFont="1" applyFill="1" applyBorder="1" applyAlignment="1" applyProtection="1">
      <alignment horizontal="left" vertical="center" wrapText="1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164" fontId="0" fillId="4" borderId="24" xfId="0" applyNumberFormat="1" applyFill="1" applyBorder="1" applyAlignment="1" applyProtection="1">
      <alignment vertical="center"/>
    </xf>
    <xf numFmtId="164" fontId="0" fillId="4" borderId="9" xfId="0" applyNumberFormat="1" applyFill="1" applyBorder="1" applyAlignment="1" applyProtection="1">
      <alignment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vertical="center"/>
    </xf>
    <xf numFmtId="0" fontId="0" fillId="4" borderId="11" xfId="0" applyFill="1" applyBorder="1" applyAlignment="1" applyProtection="1">
      <alignment horizontal="center" vertical="center" wrapText="1"/>
    </xf>
    <xf numFmtId="3" fontId="0" fillId="4" borderId="28" xfId="0" applyNumberFormat="1" applyFill="1" applyBorder="1" applyAlignment="1" applyProtection="1">
      <alignment horizontal="center" vertical="center" wrapText="1"/>
    </xf>
    <xf numFmtId="3" fontId="0" fillId="4" borderId="30" xfId="0" applyNumberFormat="1" applyFill="1" applyBorder="1" applyAlignment="1" applyProtection="1">
      <alignment horizontal="center" vertical="center" wrapText="1"/>
    </xf>
    <xf numFmtId="164" fontId="0" fillId="4" borderId="32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vertical="center" wrapText="1"/>
    </xf>
    <xf numFmtId="0" fontId="4" fillId="4" borderId="7" xfId="0" applyNumberFormat="1" applyFont="1" applyFill="1" applyBorder="1" applyAlignment="1" applyProtection="1">
      <alignment horizontal="left" vertical="center" wrapText="1" indent="1" shrinkToFit="1"/>
    </xf>
    <xf numFmtId="0" fontId="0" fillId="4" borderId="33" xfId="0" applyNumberFormat="1" applyFont="1" applyFill="1" applyBorder="1" applyAlignment="1" applyProtection="1">
      <alignment horizontal="left" vertical="center" wrapText="1" indent="1"/>
    </xf>
    <xf numFmtId="0" fontId="0" fillId="4" borderId="16" xfId="0" applyNumberFormat="1" applyFont="1" applyFill="1" applyBorder="1" applyAlignment="1" applyProtection="1">
      <alignment horizontal="left" vertical="center" wrapText="1" indent="1"/>
    </xf>
    <xf numFmtId="0" fontId="0" fillId="4" borderId="12" xfId="0" applyNumberFormat="1" applyFont="1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27" xfId="0" applyNumberFormat="1" applyFont="1" applyFill="1" applyBorder="1" applyAlignment="1" applyProtection="1">
      <alignment horizontal="left" vertical="center" wrapText="1" inden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8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4" xfId="0" applyFont="1" applyFill="1" applyBorder="1" applyAlignment="1" applyProtection="1">
      <alignment horizontal="center" vertical="center" wrapText="1"/>
    </xf>
    <xf numFmtId="0" fontId="0" fillId="4" borderId="18" xfId="0" applyFont="1" applyFill="1" applyBorder="1" applyAlignment="1" applyProtection="1">
      <alignment horizontal="center" vertical="center" wrapText="1"/>
    </xf>
    <xf numFmtId="0" fontId="0" fillId="4" borderId="26" xfId="0" applyFon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8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36" xfId="0" applyBorder="1" applyAlignment="1" applyProtection="1">
      <alignment vertical="center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36" xfId="0" applyBorder="1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20" xfId="0" applyNumberFormat="1" applyFont="1" applyFill="1" applyBorder="1" applyAlignment="1" applyProtection="1">
      <alignment horizontal="left" vertical="center" wrapText="1" indent="1"/>
    </xf>
    <xf numFmtId="3" fontId="0" fillId="4" borderId="20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 indent="1"/>
    </xf>
    <xf numFmtId="0" fontId="4" fillId="4" borderId="27" xfId="0" applyNumberFormat="1" applyFont="1" applyFill="1" applyBorder="1" applyAlignment="1" applyProtection="1">
      <alignment horizontal="left" vertical="center" wrapText="1" indent="1" shrinkToFi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3" fontId="0" fillId="4" borderId="34" xfId="0" applyNumberFormat="1" applyFill="1" applyBorder="1" applyAlignment="1" applyProtection="1">
      <alignment horizontal="center" vertical="center" wrapText="1"/>
    </xf>
    <xf numFmtId="0" fontId="0" fillId="4" borderId="3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1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 xr:uid="{00000000-0005-0000-0000-000001000000}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+9019-0032-20_K.Dobr&#225;%20Tonery%20II.%20(2020)%20origin&#225;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2219-0021-20%20RICE%20Zikmundov&#225;Tonery%206.10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55"/>
  <sheetViews>
    <sheetView tabSelected="1" topLeftCell="A7" zoomScaleNormal="100" workbookViewId="0">
      <selection activeCell="G7" sqref="G7:G23"/>
    </sheetView>
  </sheetViews>
  <sheetFormatPr defaultRowHeight="15" x14ac:dyDescent="0.25"/>
  <cols>
    <col min="1" max="1" width="1.42578125" style="98" customWidth="1"/>
    <col min="2" max="2" width="5.7109375" style="98" customWidth="1"/>
    <col min="3" max="3" width="54.85546875" style="129" customWidth="1"/>
    <col min="4" max="4" width="10.7109375" style="139" customWidth="1"/>
    <col min="5" max="5" width="11" style="140" customWidth="1"/>
    <col min="6" max="6" width="68.85546875" style="129" customWidth="1"/>
    <col min="7" max="7" width="29.5703125" style="129" customWidth="1"/>
    <col min="8" max="8" width="20.5703125" style="129" customWidth="1"/>
    <col min="9" max="9" width="19" style="129" customWidth="1"/>
    <col min="10" max="10" width="38.42578125" style="98" customWidth="1"/>
    <col min="11" max="11" width="23.140625" style="98" hidden="1" customWidth="1"/>
    <col min="12" max="12" width="32.42578125" style="98" customWidth="1"/>
    <col min="13" max="13" width="32.7109375" style="98" customWidth="1"/>
    <col min="14" max="14" width="20.42578125" style="129" hidden="1" customWidth="1"/>
    <col min="15" max="15" width="23.140625" style="98" customWidth="1"/>
    <col min="16" max="16" width="26.140625" style="98" customWidth="1"/>
    <col min="17" max="17" width="20.85546875" style="98" customWidth="1"/>
    <col min="18" max="18" width="19.85546875" style="98" customWidth="1"/>
    <col min="19" max="19" width="19.85546875" style="98" hidden="1" customWidth="1"/>
    <col min="20" max="20" width="61.140625" style="119" customWidth="1"/>
    <col min="21" max="16384" width="9.140625" style="98"/>
  </cols>
  <sheetData>
    <row r="1" spans="1:20" s="11" customFormat="1" ht="21.75" customHeight="1" x14ac:dyDescent="0.25">
      <c r="B1" s="67" t="s">
        <v>31</v>
      </c>
      <c r="C1" s="67"/>
      <c r="D1" s="67"/>
      <c r="E1" s="67"/>
      <c r="F1" s="10"/>
      <c r="N1" s="10"/>
      <c r="O1" s="82"/>
      <c r="P1" s="66" t="s">
        <v>32</v>
      </c>
      <c r="Q1" s="66"/>
      <c r="R1" s="66"/>
      <c r="S1" s="83"/>
      <c r="T1" s="84"/>
    </row>
    <row r="2" spans="1:20" s="11" customFormat="1" ht="18.75" customHeight="1" x14ac:dyDescent="0.25">
      <c r="B2" s="8"/>
      <c r="C2" s="85"/>
      <c r="D2" s="8"/>
      <c r="E2" s="9"/>
      <c r="F2" s="10"/>
      <c r="G2" s="86"/>
      <c r="H2" s="86"/>
      <c r="I2" s="12"/>
      <c r="N2" s="10"/>
      <c r="O2" s="87"/>
      <c r="P2" s="87"/>
      <c r="R2" s="87"/>
      <c r="S2" s="83"/>
      <c r="T2" s="84"/>
    </row>
    <row r="3" spans="1:20" s="11" customFormat="1" ht="18" customHeight="1" x14ac:dyDescent="0.25">
      <c r="B3" s="88"/>
      <c r="C3" s="89" t="s">
        <v>3</v>
      </c>
      <c r="D3" s="90"/>
      <c r="E3" s="90"/>
      <c r="F3" s="90"/>
      <c r="G3" s="59"/>
      <c r="H3" s="59"/>
      <c r="I3" s="59"/>
      <c r="J3" s="59"/>
      <c r="K3" s="59"/>
      <c r="L3" s="59"/>
      <c r="M3" s="87"/>
      <c r="N3" s="91"/>
      <c r="O3" s="87"/>
      <c r="P3" s="87"/>
      <c r="R3" s="87"/>
      <c r="T3" s="91"/>
    </row>
    <row r="4" spans="1:20" s="11" customFormat="1" ht="18" customHeight="1" thickBot="1" x14ac:dyDescent="0.3">
      <c r="B4" s="92"/>
      <c r="C4" s="93" t="s">
        <v>11</v>
      </c>
      <c r="D4" s="90"/>
      <c r="E4" s="90"/>
      <c r="F4" s="90"/>
      <c r="G4" s="90"/>
      <c r="H4" s="87"/>
      <c r="I4" s="87"/>
      <c r="J4" s="87"/>
      <c r="K4" s="87"/>
      <c r="L4" s="87"/>
      <c r="M4" s="87"/>
      <c r="N4" s="10"/>
      <c r="O4" s="87"/>
      <c r="P4" s="87"/>
      <c r="R4" s="87"/>
      <c r="T4" s="91"/>
    </row>
    <row r="5" spans="1:20" s="11" customFormat="1" ht="34.5" customHeight="1" thickBot="1" x14ac:dyDescent="0.3">
      <c r="B5" s="13"/>
      <c r="C5" s="14"/>
      <c r="D5" s="15"/>
      <c r="E5" s="15"/>
      <c r="F5" s="10"/>
      <c r="G5" s="18" t="s">
        <v>10</v>
      </c>
      <c r="H5" s="10"/>
      <c r="I5" s="10"/>
      <c r="N5" s="16"/>
      <c r="P5" s="18" t="s">
        <v>10</v>
      </c>
      <c r="T5" s="94"/>
    </row>
    <row r="6" spans="1:20" s="11" customFormat="1" ht="71.25" customHeight="1" thickTop="1" thickBot="1" x14ac:dyDescent="0.3">
      <c r="B6" s="17" t="s">
        <v>1</v>
      </c>
      <c r="C6" s="34" t="s">
        <v>33</v>
      </c>
      <c r="D6" s="34" t="s">
        <v>0</v>
      </c>
      <c r="E6" s="34" t="s">
        <v>34</v>
      </c>
      <c r="F6" s="34" t="s">
        <v>35</v>
      </c>
      <c r="G6" s="29" t="s">
        <v>2</v>
      </c>
      <c r="H6" s="34" t="s">
        <v>36</v>
      </c>
      <c r="I6" s="34" t="s">
        <v>38</v>
      </c>
      <c r="J6" s="34" t="s">
        <v>39</v>
      </c>
      <c r="K6" s="34" t="s">
        <v>40</v>
      </c>
      <c r="L6" s="58" t="s">
        <v>41</v>
      </c>
      <c r="M6" s="34" t="s">
        <v>42</v>
      </c>
      <c r="N6" s="34" t="s">
        <v>43</v>
      </c>
      <c r="O6" s="34" t="s">
        <v>8</v>
      </c>
      <c r="P6" s="28" t="s">
        <v>6</v>
      </c>
      <c r="Q6" s="58" t="s">
        <v>7</v>
      </c>
      <c r="R6" s="58" t="s">
        <v>4</v>
      </c>
      <c r="S6" s="34" t="s">
        <v>44</v>
      </c>
      <c r="T6" s="34" t="s">
        <v>45</v>
      </c>
    </row>
    <row r="7" spans="1:20" ht="28.5" customHeight="1" thickTop="1" x14ac:dyDescent="0.25">
      <c r="A7" s="95"/>
      <c r="B7" s="96">
        <v>1</v>
      </c>
      <c r="C7" s="60" t="s">
        <v>16</v>
      </c>
      <c r="D7" s="36">
        <v>1</v>
      </c>
      <c r="E7" s="97" t="s">
        <v>17</v>
      </c>
      <c r="F7" s="62" t="s">
        <v>56</v>
      </c>
      <c r="G7" s="37"/>
      <c r="H7" s="72" t="s">
        <v>37</v>
      </c>
      <c r="I7" s="78" t="s">
        <v>23</v>
      </c>
      <c r="J7" s="72" t="s">
        <v>24</v>
      </c>
      <c r="K7" s="78"/>
      <c r="L7" s="72" t="s">
        <v>46</v>
      </c>
      <c r="M7" s="72" t="s">
        <v>47</v>
      </c>
      <c r="N7" s="38">
        <f t="shared" ref="N7:N23" si="0">D7*O7</f>
        <v>1700</v>
      </c>
      <c r="O7" s="20">
        <v>1700</v>
      </c>
      <c r="P7" s="31"/>
      <c r="Q7" s="32">
        <f t="shared" ref="Q7:Q23" si="1">D7*P7</f>
        <v>0</v>
      </c>
      <c r="R7" s="40" t="str">
        <f t="shared" ref="R7:R23" si="2">IF(ISNUMBER(P7), IF(P7&gt;O7,"NEVYHOVUJE","VYHOVUJE")," ")</f>
        <v xml:space="preserve"> </v>
      </c>
      <c r="S7" s="75"/>
      <c r="T7" s="72" t="s">
        <v>15</v>
      </c>
    </row>
    <row r="8" spans="1:20" ht="28.5" customHeight="1" x14ac:dyDescent="0.25">
      <c r="A8" s="99"/>
      <c r="B8" s="100">
        <v>2</v>
      </c>
      <c r="C8" s="64" t="s">
        <v>18</v>
      </c>
      <c r="D8" s="44">
        <v>2</v>
      </c>
      <c r="E8" s="101" t="s">
        <v>17</v>
      </c>
      <c r="F8" s="63" t="s">
        <v>57</v>
      </c>
      <c r="G8" s="19"/>
      <c r="H8" s="73"/>
      <c r="I8" s="79"/>
      <c r="J8" s="73"/>
      <c r="K8" s="79"/>
      <c r="L8" s="73"/>
      <c r="M8" s="73"/>
      <c r="N8" s="2">
        <f t="shared" si="0"/>
        <v>3200</v>
      </c>
      <c r="O8" s="21">
        <v>1600</v>
      </c>
      <c r="P8" s="23"/>
      <c r="Q8" s="27">
        <f t="shared" si="1"/>
        <v>0</v>
      </c>
      <c r="R8" s="25" t="str">
        <f t="shared" si="2"/>
        <v xml:space="preserve"> </v>
      </c>
      <c r="S8" s="76"/>
      <c r="T8" s="73"/>
    </row>
    <row r="9" spans="1:20" ht="28.5" customHeight="1" x14ac:dyDescent="0.25">
      <c r="A9" s="99"/>
      <c r="B9" s="96">
        <v>3</v>
      </c>
      <c r="C9" s="102" t="s">
        <v>19</v>
      </c>
      <c r="D9" s="103">
        <v>1</v>
      </c>
      <c r="E9" s="104" t="s">
        <v>17</v>
      </c>
      <c r="F9" s="64" t="s">
        <v>58</v>
      </c>
      <c r="G9" s="19"/>
      <c r="H9" s="73"/>
      <c r="I9" s="79"/>
      <c r="J9" s="73"/>
      <c r="K9" s="79"/>
      <c r="L9" s="73"/>
      <c r="M9" s="73"/>
      <c r="N9" s="2">
        <f t="shared" si="0"/>
        <v>1700</v>
      </c>
      <c r="O9" s="39">
        <v>1700</v>
      </c>
      <c r="P9" s="23"/>
      <c r="Q9" s="27">
        <f t="shared" si="1"/>
        <v>0</v>
      </c>
      <c r="R9" s="25" t="str">
        <f t="shared" si="2"/>
        <v xml:space="preserve"> </v>
      </c>
      <c r="S9" s="76"/>
      <c r="T9" s="73"/>
    </row>
    <row r="10" spans="1:20" ht="28.5" customHeight="1" x14ac:dyDescent="0.25">
      <c r="A10" s="99"/>
      <c r="B10" s="100">
        <v>4</v>
      </c>
      <c r="C10" s="64" t="s">
        <v>20</v>
      </c>
      <c r="D10" s="44">
        <v>1</v>
      </c>
      <c r="E10" s="101" t="s">
        <v>17</v>
      </c>
      <c r="F10" s="64" t="s">
        <v>59</v>
      </c>
      <c r="G10" s="19"/>
      <c r="H10" s="73"/>
      <c r="I10" s="79"/>
      <c r="J10" s="73"/>
      <c r="K10" s="79"/>
      <c r="L10" s="73"/>
      <c r="M10" s="73"/>
      <c r="N10" s="2">
        <f t="shared" si="0"/>
        <v>1750</v>
      </c>
      <c r="O10" s="21">
        <v>1750</v>
      </c>
      <c r="P10" s="23"/>
      <c r="Q10" s="27">
        <f t="shared" si="1"/>
        <v>0</v>
      </c>
      <c r="R10" s="25" t="str">
        <f t="shared" si="2"/>
        <v xml:space="preserve"> </v>
      </c>
      <c r="S10" s="76"/>
      <c r="T10" s="73"/>
    </row>
    <row r="11" spans="1:20" ht="28.5" customHeight="1" x14ac:dyDescent="0.25">
      <c r="A11" s="99"/>
      <c r="B11" s="96">
        <v>5</v>
      </c>
      <c r="C11" s="64" t="s">
        <v>21</v>
      </c>
      <c r="D11" s="44">
        <v>1</v>
      </c>
      <c r="E11" s="104" t="s">
        <v>17</v>
      </c>
      <c r="F11" s="64" t="s">
        <v>59</v>
      </c>
      <c r="G11" s="19"/>
      <c r="H11" s="73"/>
      <c r="I11" s="79"/>
      <c r="J11" s="73"/>
      <c r="K11" s="79"/>
      <c r="L11" s="73"/>
      <c r="M11" s="73"/>
      <c r="N11" s="2">
        <f t="shared" si="0"/>
        <v>1750</v>
      </c>
      <c r="O11" s="21">
        <v>1750</v>
      </c>
      <c r="P11" s="23"/>
      <c r="Q11" s="27">
        <f t="shared" si="1"/>
        <v>0</v>
      </c>
      <c r="R11" s="25" t="str">
        <f t="shared" si="2"/>
        <v xml:space="preserve"> </v>
      </c>
      <c r="S11" s="76"/>
      <c r="T11" s="73"/>
    </row>
    <row r="12" spans="1:20" ht="28.5" customHeight="1" thickBot="1" x14ac:dyDescent="0.3">
      <c r="A12" s="99"/>
      <c r="B12" s="105">
        <v>6</v>
      </c>
      <c r="C12" s="41" t="s">
        <v>22</v>
      </c>
      <c r="D12" s="106">
        <v>1</v>
      </c>
      <c r="E12" s="107" t="s">
        <v>17</v>
      </c>
      <c r="F12" s="41" t="s">
        <v>59</v>
      </c>
      <c r="G12" s="30"/>
      <c r="H12" s="74"/>
      <c r="I12" s="80"/>
      <c r="J12" s="74"/>
      <c r="K12" s="80"/>
      <c r="L12" s="74"/>
      <c r="M12" s="74"/>
      <c r="N12" s="7">
        <f t="shared" si="0"/>
        <v>1750</v>
      </c>
      <c r="O12" s="22">
        <v>1750</v>
      </c>
      <c r="P12" s="42"/>
      <c r="Q12" s="43">
        <f t="shared" si="1"/>
        <v>0</v>
      </c>
      <c r="R12" s="26" t="str">
        <f t="shared" si="2"/>
        <v xml:space="preserve"> </v>
      </c>
      <c r="S12" s="77"/>
      <c r="T12" s="74"/>
    </row>
    <row r="13" spans="1:20" ht="28.5" customHeight="1" thickTop="1" x14ac:dyDescent="0.25">
      <c r="A13" s="95"/>
      <c r="B13" s="108">
        <v>7</v>
      </c>
      <c r="C13" s="109" t="s">
        <v>25</v>
      </c>
      <c r="D13" s="36">
        <v>3</v>
      </c>
      <c r="E13" s="97" t="s">
        <v>17</v>
      </c>
      <c r="F13" s="62" t="s">
        <v>60</v>
      </c>
      <c r="G13" s="47"/>
      <c r="H13" s="72" t="s">
        <v>37</v>
      </c>
      <c r="I13" s="78" t="s">
        <v>54</v>
      </c>
      <c r="J13" s="72"/>
      <c r="K13" s="78"/>
      <c r="L13" s="72" t="s">
        <v>48</v>
      </c>
      <c r="M13" s="72" t="s">
        <v>49</v>
      </c>
      <c r="N13" s="1">
        <f t="shared" si="0"/>
        <v>5100</v>
      </c>
      <c r="O13" s="45">
        <v>1700</v>
      </c>
      <c r="P13" s="48"/>
      <c r="Q13" s="49">
        <f t="shared" si="1"/>
        <v>0</v>
      </c>
      <c r="R13" s="24" t="str">
        <f t="shared" si="2"/>
        <v xml:space="preserve"> </v>
      </c>
      <c r="S13" s="75"/>
      <c r="T13" s="72" t="s">
        <v>15</v>
      </c>
    </row>
    <row r="14" spans="1:20" ht="28.5" customHeight="1" x14ac:dyDescent="0.25">
      <c r="A14" s="99"/>
      <c r="B14" s="100">
        <v>8</v>
      </c>
      <c r="C14" s="64" t="s">
        <v>26</v>
      </c>
      <c r="D14" s="44">
        <v>3</v>
      </c>
      <c r="E14" s="101" t="s">
        <v>17</v>
      </c>
      <c r="F14" s="63" t="s">
        <v>61</v>
      </c>
      <c r="G14" s="19"/>
      <c r="H14" s="73"/>
      <c r="I14" s="79"/>
      <c r="J14" s="73"/>
      <c r="K14" s="79"/>
      <c r="L14" s="73"/>
      <c r="M14" s="73"/>
      <c r="N14" s="2">
        <f t="shared" si="0"/>
        <v>4950</v>
      </c>
      <c r="O14" s="46">
        <v>1650</v>
      </c>
      <c r="P14" s="23"/>
      <c r="Q14" s="27">
        <f t="shared" si="1"/>
        <v>0</v>
      </c>
      <c r="R14" s="25" t="str">
        <f t="shared" si="2"/>
        <v xml:space="preserve"> </v>
      </c>
      <c r="S14" s="76"/>
      <c r="T14" s="81"/>
    </row>
    <row r="15" spans="1:20" ht="28.5" customHeight="1" thickBot="1" x14ac:dyDescent="0.3">
      <c r="A15" s="99"/>
      <c r="B15" s="110">
        <v>9</v>
      </c>
      <c r="C15" s="41" t="s">
        <v>27</v>
      </c>
      <c r="D15" s="106">
        <v>1</v>
      </c>
      <c r="E15" s="57" t="s">
        <v>17</v>
      </c>
      <c r="F15" s="111" t="s">
        <v>62</v>
      </c>
      <c r="G15" s="30"/>
      <c r="H15" s="74"/>
      <c r="I15" s="80"/>
      <c r="J15" s="74"/>
      <c r="K15" s="80"/>
      <c r="L15" s="74"/>
      <c r="M15" s="74"/>
      <c r="N15" s="7">
        <f t="shared" si="0"/>
        <v>1200</v>
      </c>
      <c r="O15" s="50">
        <v>1200</v>
      </c>
      <c r="P15" s="42"/>
      <c r="Q15" s="43">
        <f t="shared" si="1"/>
        <v>0</v>
      </c>
      <c r="R15" s="26" t="str">
        <f t="shared" si="2"/>
        <v xml:space="preserve"> </v>
      </c>
      <c r="S15" s="77"/>
      <c r="T15" s="51" t="s">
        <v>14</v>
      </c>
    </row>
    <row r="16" spans="1:20" ht="28.5" customHeight="1" thickTop="1" x14ac:dyDescent="0.25">
      <c r="A16" s="95"/>
      <c r="B16" s="96">
        <v>10</v>
      </c>
      <c r="C16" s="112" t="s">
        <v>28</v>
      </c>
      <c r="D16" s="52">
        <v>1</v>
      </c>
      <c r="E16" s="113" t="s">
        <v>17</v>
      </c>
      <c r="F16" s="65" t="s">
        <v>63</v>
      </c>
      <c r="G16" s="37"/>
      <c r="H16" s="72" t="s">
        <v>37</v>
      </c>
      <c r="I16" s="78" t="s">
        <v>54</v>
      </c>
      <c r="J16" s="72"/>
      <c r="K16" s="78"/>
      <c r="L16" s="78" t="s">
        <v>50</v>
      </c>
      <c r="M16" s="78" t="s">
        <v>51</v>
      </c>
      <c r="N16" s="38">
        <f t="shared" si="0"/>
        <v>3000</v>
      </c>
      <c r="O16" s="54">
        <v>3000</v>
      </c>
      <c r="P16" s="31"/>
      <c r="Q16" s="32">
        <f t="shared" si="1"/>
        <v>0</v>
      </c>
      <c r="R16" s="40" t="str">
        <f t="shared" si="2"/>
        <v xml:space="preserve"> </v>
      </c>
      <c r="S16" s="75"/>
      <c r="T16" s="72" t="s">
        <v>15</v>
      </c>
    </row>
    <row r="17" spans="1:20" ht="28.5" customHeight="1" x14ac:dyDescent="0.25">
      <c r="A17" s="99"/>
      <c r="B17" s="96">
        <v>11</v>
      </c>
      <c r="C17" s="65" t="s">
        <v>29</v>
      </c>
      <c r="D17" s="53">
        <v>1</v>
      </c>
      <c r="E17" s="114" t="s">
        <v>17</v>
      </c>
      <c r="F17" s="65" t="s">
        <v>63</v>
      </c>
      <c r="G17" s="19"/>
      <c r="H17" s="73"/>
      <c r="I17" s="79"/>
      <c r="J17" s="73"/>
      <c r="K17" s="79"/>
      <c r="L17" s="79"/>
      <c r="M17" s="79"/>
      <c r="N17" s="2">
        <f t="shared" si="0"/>
        <v>3000</v>
      </c>
      <c r="O17" s="55">
        <v>3000</v>
      </c>
      <c r="P17" s="23"/>
      <c r="Q17" s="27">
        <f t="shared" si="1"/>
        <v>0</v>
      </c>
      <c r="R17" s="25" t="str">
        <f t="shared" si="2"/>
        <v xml:space="preserve"> </v>
      </c>
      <c r="S17" s="76"/>
      <c r="T17" s="73"/>
    </row>
    <row r="18" spans="1:20" ht="28.5" customHeight="1" x14ac:dyDescent="0.25">
      <c r="A18" s="99"/>
      <c r="B18" s="100">
        <v>12</v>
      </c>
      <c r="C18" s="65" t="s">
        <v>30</v>
      </c>
      <c r="D18" s="53">
        <v>1</v>
      </c>
      <c r="E18" s="114" t="s">
        <v>17</v>
      </c>
      <c r="F18" s="65" t="s">
        <v>63</v>
      </c>
      <c r="G18" s="19"/>
      <c r="H18" s="73"/>
      <c r="I18" s="79"/>
      <c r="J18" s="73"/>
      <c r="K18" s="79"/>
      <c r="L18" s="79"/>
      <c r="M18" s="79"/>
      <c r="N18" s="2">
        <f t="shared" si="0"/>
        <v>3000</v>
      </c>
      <c r="O18" s="55">
        <v>3000</v>
      </c>
      <c r="P18" s="23"/>
      <c r="Q18" s="27">
        <f t="shared" si="1"/>
        <v>0</v>
      </c>
      <c r="R18" s="25" t="str">
        <f t="shared" si="2"/>
        <v xml:space="preserve"> </v>
      </c>
      <c r="S18" s="76"/>
      <c r="T18" s="73"/>
    </row>
    <row r="19" spans="1:20" ht="28.5" customHeight="1" thickBot="1" x14ac:dyDescent="0.3">
      <c r="A19" s="99"/>
      <c r="B19" s="110">
        <v>13</v>
      </c>
      <c r="C19" s="61" t="s">
        <v>55</v>
      </c>
      <c r="D19" s="115">
        <v>2</v>
      </c>
      <c r="E19" s="116" t="s">
        <v>17</v>
      </c>
      <c r="F19" s="61" t="s">
        <v>64</v>
      </c>
      <c r="G19" s="30"/>
      <c r="H19" s="74"/>
      <c r="I19" s="80"/>
      <c r="J19" s="74"/>
      <c r="K19" s="80"/>
      <c r="L19" s="80"/>
      <c r="M19" s="80"/>
      <c r="N19" s="7">
        <f t="shared" si="0"/>
        <v>5000</v>
      </c>
      <c r="O19" s="56">
        <v>2500</v>
      </c>
      <c r="P19" s="42"/>
      <c r="Q19" s="43">
        <f t="shared" si="1"/>
        <v>0</v>
      </c>
      <c r="R19" s="26" t="str">
        <f t="shared" si="2"/>
        <v xml:space="preserve"> </v>
      </c>
      <c r="S19" s="77"/>
      <c r="T19" s="74"/>
    </row>
    <row r="20" spans="1:20" ht="28.5" customHeight="1" thickTop="1" x14ac:dyDescent="0.25">
      <c r="A20" s="95"/>
      <c r="B20" s="96">
        <v>14</v>
      </c>
      <c r="C20" s="64" t="s">
        <v>65</v>
      </c>
      <c r="D20" s="44">
        <v>2</v>
      </c>
      <c r="E20" s="101" t="s">
        <v>17</v>
      </c>
      <c r="F20" s="63" t="s">
        <v>69</v>
      </c>
      <c r="G20" s="37"/>
      <c r="H20" s="72" t="s">
        <v>37</v>
      </c>
      <c r="I20" s="78" t="s">
        <v>54</v>
      </c>
      <c r="J20" s="72"/>
      <c r="K20" s="78"/>
      <c r="L20" s="72" t="s">
        <v>52</v>
      </c>
      <c r="M20" s="72" t="s">
        <v>53</v>
      </c>
      <c r="N20" s="38">
        <f t="shared" si="0"/>
        <v>2400</v>
      </c>
      <c r="O20" s="21">
        <v>1200</v>
      </c>
      <c r="P20" s="31"/>
      <c r="Q20" s="32">
        <f t="shared" si="1"/>
        <v>0</v>
      </c>
      <c r="R20" s="40" t="str">
        <f t="shared" si="2"/>
        <v xml:space="preserve"> </v>
      </c>
      <c r="S20" s="75"/>
      <c r="T20" s="72" t="s">
        <v>15</v>
      </c>
    </row>
    <row r="21" spans="1:20" ht="28.5" customHeight="1" x14ac:dyDescent="0.25">
      <c r="A21" s="99"/>
      <c r="B21" s="96">
        <v>15</v>
      </c>
      <c r="C21" s="64" t="s">
        <v>66</v>
      </c>
      <c r="D21" s="44">
        <v>1</v>
      </c>
      <c r="E21" s="101" t="s">
        <v>17</v>
      </c>
      <c r="F21" s="63" t="s">
        <v>70</v>
      </c>
      <c r="G21" s="19"/>
      <c r="H21" s="73"/>
      <c r="I21" s="79"/>
      <c r="J21" s="73"/>
      <c r="K21" s="79"/>
      <c r="L21" s="73"/>
      <c r="M21" s="73"/>
      <c r="N21" s="2">
        <f t="shared" si="0"/>
        <v>2300</v>
      </c>
      <c r="O21" s="21">
        <v>2300</v>
      </c>
      <c r="P21" s="23"/>
      <c r="Q21" s="27">
        <f t="shared" si="1"/>
        <v>0</v>
      </c>
      <c r="R21" s="25" t="str">
        <f t="shared" si="2"/>
        <v xml:space="preserve"> </v>
      </c>
      <c r="S21" s="76"/>
      <c r="T21" s="73"/>
    </row>
    <row r="22" spans="1:20" ht="28.5" customHeight="1" x14ac:dyDescent="0.25">
      <c r="A22" s="99"/>
      <c r="B22" s="100">
        <v>16</v>
      </c>
      <c r="C22" s="64" t="s">
        <v>67</v>
      </c>
      <c r="D22" s="44">
        <v>1</v>
      </c>
      <c r="E22" s="104" t="s">
        <v>17</v>
      </c>
      <c r="F22" s="63" t="s">
        <v>70</v>
      </c>
      <c r="G22" s="19"/>
      <c r="H22" s="73"/>
      <c r="I22" s="79"/>
      <c r="J22" s="73"/>
      <c r="K22" s="79"/>
      <c r="L22" s="73"/>
      <c r="M22" s="73"/>
      <c r="N22" s="2">
        <f t="shared" si="0"/>
        <v>2300</v>
      </c>
      <c r="O22" s="21">
        <v>2300</v>
      </c>
      <c r="P22" s="23"/>
      <c r="Q22" s="27">
        <f t="shared" si="1"/>
        <v>0</v>
      </c>
      <c r="R22" s="25" t="str">
        <f t="shared" si="2"/>
        <v xml:space="preserve"> </v>
      </c>
      <c r="S22" s="76"/>
      <c r="T22" s="73"/>
    </row>
    <row r="23" spans="1:20" ht="28.5" customHeight="1" thickBot="1" x14ac:dyDescent="0.3">
      <c r="A23" s="99"/>
      <c r="B23" s="110">
        <v>17</v>
      </c>
      <c r="C23" s="41" t="s">
        <v>68</v>
      </c>
      <c r="D23" s="106">
        <v>1</v>
      </c>
      <c r="E23" s="107" t="s">
        <v>17</v>
      </c>
      <c r="F23" s="111" t="s">
        <v>70</v>
      </c>
      <c r="G23" s="30"/>
      <c r="H23" s="74"/>
      <c r="I23" s="80"/>
      <c r="J23" s="74"/>
      <c r="K23" s="80"/>
      <c r="L23" s="74"/>
      <c r="M23" s="74"/>
      <c r="N23" s="7">
        <f t="shared" si="0"/>
        <v>2300</v>
      </c>
      <c r="O23" s="22">
        <v>2300</v>
      </c>
      <c r="P23" s="42"/>
      <c r="Q23" s="43">
        <f t="shared" si="1"/>
        <v>0</v>
      </c>
      <c r="R23" s="26" t="str">
        <f t="shared" si="2"/>
        <v xml:space="preserve"> </v>
      </c>
      <c r="S23" s="77"/>
      <c r="T23" s="74"/>
    </row>
    <row r="24" spans="1:20" ht="13.5" customHeight="1" thickTop="1" thickBot="1" x14ac:dyDescent="0.3">
      <c r="A24" s="117"/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8"/>
      <c r="R24" s="117"/>
      <c r="S24" s="117"/>
    </row>
    <row r="25" spans="1:20" ht="60.75" customHeight="1" thickTop="1" thickBot="1" x14ac:dyDescent="0.3">
      <c r="A25" s="120"/>
      <c r="B25" s="69" t="s">
        <v>12</v>
      </c>
      <c r="C25" s="70"/>
      <c r="D25" s="70"/>
      <c r="E25" s="70"/>
      <c r="F25" s="70"/>
      <c r="G25" s="70"/>
      <c r="H25" s="5"/>
      <c r="I25" s="5"/>
      <c r="J25" s="5"/>
      <c r="K25" s="121"/>
      <c r="L25" s="122"/>
      <c r="M25" s="122"/>
      <c r="N25" s="3"/>
      <c r="O25" s="35" t="s">
        <v>5</v>
      </c>
      <c r="P25" s="71" t="s">
        <v>9</v>
      </c>
      <c r="Q25" s="123"/>
      <c r="R25" s="124"/>
      <c r="S25" s="125"/>
      <c r="T25" s="126"/>
    </row>
    <row r="26" spans="1:20" ht="33" customHeight="1" thickTop="1" thickBot="1" x14ac:dyDescent="0.3">
      <c r="A26" s="120"/>
      <c r="B26" s="127" t="s">
        <v>13</v>
      </c>
      <c r="C26" s="127"/>
      <c r="D26" s="127"/>
      <c r="E26" s="127"/>
      <c r="F26" s="127"/>
      <c r="G26" s="127"/>
      <c r="H26" s="128"/>
      <c r="K26" s="6"/>
      <c r="L26" s="6"/>
      <c r="M26" s="6"/>
      <c r="N26" s="4"/>
      <c r="O26" s="33">
        <f>SUM(N7:N23)</f>
        <v>46400</v>
      </c>
      <c r="P26" s="68">
        <f>SUM(Q7:Q23)</f>
        <v>0</v>
      </c>
      <c r="Q26" s="130"/>
      <c r="R26" s="131"/>
      <c r="S26" s="132"/>
      <c r="T26" s="133"/>
    </row>
    <row r="27" spans="1:20" ht="14.25" customHeight="1" thickTop="1" x14ac:dyDescent="0.25">
      <c r="A27" s="120"/>
      <c r="B27" s="132"/>
      <c r="C27" s="134"/>
      <c r="D27" s="135"/>
      <c r="E27" s="136"/>
      <c r="F27" s="134"/>
      <c r="G27" s="134"/>
      <c r="H27" s="134"/>
      <c r="I27" s="134"/>
      <c r="J27" s="132"/>
      <c r="K27" s="132"/>
      <c r="L27" s="132"/>
      <c r="M27" s="132"/>
      <c r="N27" s="134"/>
      <c r="O27" s="132"/>
      <c r="P27" s="132"/>
      <c r="Q27" s="132"/>
      <c r="R27" s="132"/>
      <c r="S27" s="132"/>
      <c r="T27" s="133"/>
    </row>
    <row r="28" spans="1:20" ht="14.25" customHeight="1" x14ac:dyDescent="0.25">
      <c r="A28" s="120"/>
      <c r="B28" s="132"/>
      <c r="C28" s="134"/>
      <c r="D28" s="135"/>
      <c r="E28" s="136"/>
      <c r="F28" s="134"/>
      <c r="G28" s="134"/>
      <c r="H28" s="134"/>
      <c r="I28" s="134"/>
      <c r="J28" s="132"/>
      <c r="K28" s="132"/>
      <c r="L28" s="132"/>
      <c r="M28" s="132"/>
      <c r="N28" s="134"/>
      <c r="O28" s="132"/>
      <c r="P28" s="132"/>
      <c r="Q28" s="132"/>
      <c r="R28" s="132"/>
      <c r="S28" s="132"/>
      <c r="T28" s="133"/>
    </row>
    <row r="29" spans="1:20" ht="14.25" customHeight="1" x14ac:dyDescent="0.25">
      <c r="A29" s="120"/>
      <c r="B29" s="132"/>
      <c r="C29" s="134"/>
      <c r="D29" s="135"/>
      <c r="E29" s="136"/>
      <c r="F29" s="134"/>
      <c r="G29" s="134"/>
      <c r="H29" s="134"/>
      <c r="I29" s="134"/>
      <c r="J29" s="132"/>
      <c r="K29" s="132"/>
      <c r="L29" s="132"/>
      <c r="M29" s="132"/>
      <c r="N29" s="134"/>
      <c r="O29" s="132"/>
      <c r="P29" s="132"/>
      <c r="Q29" s="132"/>
      <c r="R29" s="132"/>
      <c r="S29" s="132"/>
      <c r="T29" s="133"/>
    </row>
    <row r="30" spans="1:20" ht="14.25" customHeight="1" x14ac:dyDescent="0.25">
      <c r="A30" s="120"/>
      <c r="B30" s="132"/>
      <c r="C30" s="134"/>
      <c r="D30" s="135"/>
      <c r="E30" s="136"/>
      <c r="F30" s="134"/>
      <c r="G30" s="134"/>
      <c r="H30" s="134"/>
      <c r="I30" s="134"/>
      <c r="J30" s="132"/>
      <c r="K30" s="132"/>
      <c r="L30" s="132"/>
      <c r="M30" s="132"/>
      <c r="N30" s="134"/>
      <c r="O30" s="132"/>
      <c r="P30" s="132"/>
      <c r="Q30" s="132"/>
      <c r="R30" s="132"/>
      <c r="S30" s="132"/>
      <c r="T30" s="133"/>
    </row>
    <row r="31" spans="1:20" ht="14.25" customHeight="1" x14ac:dyDescent="0.25">
      <c r="A31" s="120"/>
      <c r="B31" s="132"/>
      <c r="C31" s="134"/>
      <c r="D31" s="135"/>
      <c r="E31" s="136"/>
      <c r="F31" s="134"/>
      <c r="G31" s="134"/>
      <c r="H31" s="134"/>
      <c r="I31" s="134"/>
      <c r="J31" s="132"/>
      <c r="K31" s="132"/>
      <c r="L31" s="132"/>
      <c r="M31" s="132"/>
      <c r="N31" s="134"/>
      <c r="O31" s="132"/>
      <c r="P31" s="132"/>
      <c r="Q31" s="132"/>
      <c r="R31" s="132"/>
      <c r="S31" s="132"/>
      <c r="T31" s="133"/>
    </row>
    <row r="32" spans="1:20" ht="14.25" customHeight="1" x14ac:dyDescent="0.25">
      <c r="A32" s="120"/>
      <c r="B32" s="132"/>
      <c r="C32" s="134"/>
      <c r="D32" s="135"/>
      <c r="E32" s="136"/>
      <c r="F32" s="134"/>
      <c r="G32" s="134"/>
      <c r="H32" s="134"/>
      <c r="I32" s="134"/>
      <c r="J32" s="132"/>
      <c r="K32" s="132"/>
      <c r="L32" s="132"/>
      <c r="M32" s="132"/>
      <c r="N32" s="134"/>
      <c r="O32" s="132"/>
      <c r="P32" s="132"/>
      <c r="Q32" s="132"/>
      <c r="R32" s="132"/>
      <c r="S32" s="132"/>
      <c r="T32" s="133"/>
    </row>
    <row r="33" spans="1:20" ht="14.25" customHeight="1" x14ac:dyDescent="0.25">
      <c r="A33" s="120"/>
      <c r="B33" s="132"/>
      <c r="C33" s="134"/>
      <c r="D33" s="135"/>
      <c r="E33" s="136"/>
      <c r="F33" s="134"/>
      <c r="G33" s="134"/>
      <c r="H33" s="134"/>
      <c r="I33" s="134"/>
      <c r="J33" s="132"/>
      <c r="K33" s="132"/>
      <c r="L33" s="132"/>
      <c r="M33" s="132"/>
      <c r="N33" s="134"/>
      <c r="O33" s="132"/>
      <c r="P33" s="132"/>
      <c r="Q33" s="132"/>
      <c r="R33" s="132"/>
      <c r="S33" s="132"/>
      <c r="T33" s="133"/>
    </row>
    <row r="34" spans="1:20" ht="14.25" customHeight="1" x14ac:dyDescent="0.25">
      <c r="A34" s="120"/>
      <c r="B34" s="132"/>
      <c r="C34" s="134"/>
      <c r="D34" s="135"/>
      <c r="E34" s="136"/>
      <c r="F34" s="134"/>
      <c r="G34" s="134"/>
      <c r="H34" s="134"/>
      <c r="I34" s="134"/>
      <c r="J34" s="132"/>
      <c r="K34" s="132"/>
      <c r="L34" s="132"/>
      <c r="M34" s="132"/>
      <c r="N34" s="134"/>
      <c r="O34" s="132"/>
      <c r="P34" s="132"/>
      <c r="Q34" s="132"/>
      <c r="R34" s="132"/>
      <c r="S34" s="132"/>
      <c r="T34" s="133"/>
    </row>
    <row r="35" spans="1:20" ht="14.25" customHeight="1" x14ac:dyDescent="0.25">
      <c r="A35" s="120"/>
      <c r="B35" s="132"/>
      <c r="C35" s="134"/>
      <c r="D35" s="135"/>
      <c r="E35" s="136"/>
      <c r="F35" s="134"/>
      <c r="G35" s="134"/>
      <c r="H35" s="134"/>
      <c r="I35" s="134"/>
      <c r="J35" s="132"/>
      <c r="K35" s="132"/>
      <c r="L35" s="132"/>
      <c r="M35" s="132"/>
      <c r="N35" s="134"/>
      <c r="O35" s="132"/>
      <c r="P35" s="132"/>
      <c r="Q35" s="132"/>
      <c r="R35" s="132"/>
      <c r="S35" s="132"/>
      <c r="T35" s="133"/>
    </row>
    <row r="36" spans="1:20" ht="14.25" customHeight="1" x14ac:dyDescent="0.25">
      <c r="A36" s="120"/>
      <c r="B36" s="132"/>
      <c r="C36" s="134"/>
      <c r="D36" s="135"/>
      <c r="E36" s="136"/>
      <c r="F36" s="134"/>
      <c r="G36" s="134"/>
      <c r="H36" s="134"/>
      <c r="I36" s="134"/>
      <c r="J36" s="132"/>
      <c r="K36" s="132"/>
      <c r="L36" s="132"/>
      <c r="M36" s="132"/>
      <c r="N36" s="134"/>
      <c r="O36" s="132"/>
      <c r="P36" s="132"/>
      <c r="Q36" s="132"/>
      <c r="R36" s="132"/>
      <c r="S36" s="132"/>
      <c r="T36" s="133"/>
    </row>
    <row r="37" spans="1:20" ht="14.25" customHeight="1" x14ac:dyDescent="0.25">
      <c r="A37" s="120"/>
      <c r="B37" s="132"/>
      <c r="C37" s="134"/>
      <c r="D37" s="135"/>
      <c r="E37" s="136"/>
      <c r="F37" s="134"/>
      <c r="G37" s="134"/>
      <c r="H37" s="134"/>
      <c r="I37" s="134"/>
      <c r="J37" s="132"/>
      <c r="K37" s="132"/>
      <c r="L37" s="132"/>
      <c r="M37" s="132"/>
      <c r="N37" s="134"/>
      <c r="O37" s="132"/>
      <c r="P37" s="132"/>
      <c r="Q37" s="132"/>
      <c r="R37" s="132"/>
      <c r="S37" s="132"/>
      <c r="T37" s="133"/>
    </row>
    <row r="38" spans="1:20" ht="14.25" customHeight="1" x14ac:dyDescent="0.25">
      <c r="A38" s="120"/>
      <c r="B38" s="132"/>
      <c r="C38" s="134"/>
      <c r="D38" s="135"/>
      <c r="E38" s="136"/>
      <c r="F38" s="134"/>
      <c r="G38" s="134"/>
      <c r="H38" s="134"/>
      <c r="I38" s="134"/>
      <c r="J38" s="132"/>
      <c r="K38" s="132"/>
      <c r="L38" s="132"/>
      <c r="M38" s="132"/>
      <c r="N38" s="134"/>
      <c r="O38" s="132"/>
      <c r="P38" s="132"/>
      <c r="Q38" s="132"/>
      <c r="R38" s="132"/>
      <c r="S38" s="132"/>
      <c r="T38" s="133"/>
    </row>
    <row r="39" spans="1:20" ht="14.25" customHeight="1" x14ac:dyDescent="0.25">
      <c r="A39" s="120"/>
      <c r="B39" s="132"/>
      <c r="C39" s="134"/>
      <c r="D39" s="135"/>
      <c r="E39" s="136"/>
      <c r="F39" s="134"/>
      <c r="G39" s="134"/>
      <c r="H39" s="134"/>
      <c r="I39" s="134"/>
      <c r="J39" s="132"/>
      <c r="K39" s="132"/>
      <c r="L39" s="132"/>
      <c r="M39" s="132"/>
      <c r="N39" s="134"/>
      <c r="O39" s="132"/>
      <c r="P39" s="132"/>
      <c r="Q39" s="132"/>
      <c r="R39" s="132"/>
      <c r="S39" s="132"/>
      <c r="T39" s="133"/>
    </row>
    <row r="40" spans="1:20" ht="14.25" customHeight="1" x14ac:dyDescent="0.25">
      <c r="A40" s="120"/>
      <c r="B40" s="132"/>
      <c r="C40" s="134"/>
      <c r="D40" s="135"/>
      <c r="E40" s="136"/>
      <c r="F40" s="134"/>
      <c r="G40" s="134"/>
      <c r="H40" s="134"/>
      <c r="I40" s="134"/>
      <c r="J40" s="132"/>
      <c r="K40" s="132"/>
      <c r="L40" s="132"/>
      <c r="M40" s="132"/>
      <c r="N40" s="134"/>
      <c r="O40" s="132"/>
      <c r="P40" s="132"/>
      <c r="Q40" s="132"/>
      <c r="R40" s="132"/>
      <c r="S40" s="132"/>
      <c r="T40" s="133"/>
    </row>
    <row r="41" spans="1:20" ht="14.25" customHeight="1" x14ac:dyDescent="0.25">
      <c r="A41" s="120"/>
      <c r="B41" s="132"/>
      <c r="C41" s="134"/>
      <c r="D41" s="135"/>
      <c r="E41" s="136"/>
      <c r="F41" s="134"/>
      <c r="G41" s="134"/>
      <c r="H41" s="134"/>
      <c r="I41" s="134"/>
      <c r="J41" s="132"/>
      <c r="K41" s="132"/>
      <c r="L41" s="132"/>
      <c r="M41" s="132"/>
      <c r="N41" s="134"/>
      <c r="O41" s="132"/>
      <c r="P41" s="132"/>
      <c r="Q41" s="132"/>
      <c r="R41" s="132"/>
      <c r="S41" s="132"/>
      <c r="T41" s="133"/>
    </row>
    <row r="42" spans="1:20" ht="14.25" customHeight="1" x14ac:dyDescent="0.25">
      <c r="A42" s="120"/>
      <c r="B42" s="132"/>
      <c r="C42" s="134"/>
      <c r="D42" s="135"/>
      <c r="E42" s="136"/>
      <c r="F42" s="134"/>
      <c r="G42" s="134"/>
      <c r="H42" s="134"/>
      <c r="I42" s="134"/>
      <c r="J42" s="132"/>
      <c r="K42" s="132"/>
      <c r="L42" s="132"/>
      <c r="M42" s="132"/>
      <c r="N42" s="134"/>
      <c r="O42" s="132"/>
      <c r="P42" s="132"/>
      <c r="Q42" s="132"/>
      <c r="R42" s="132"/>
      <c r="S42" s="132"/>
      <c r="T42" s="133"/>
    </row>
    <row r="43" spans="1:20" ht="14.25" customHeight="1" x14ac:dyDescent="0.25">
      <c r="A43" s="120"/>
      <c r="B43" s="132"/>
      <c r="C43" s="134"/>
      <c r="D43" s="135"/>
      <c r="E43" s="136"/>
      <c r="F43" s="134"/>
      <c r="G43" s="134"/>
      <c r="H43" s="134"/>
      <c r="I43" s="134"/>
      <c r="J43" s="132"/>
      <c r="K43" s="132"/>
      <c r="L43" s="132"/>
      <c r="M43" s="132"/>
      <c r="N43" s="134"/>
      <c r="O43" s="132"/>
      <c r="P43" s="132"/>
      <c r="Q43" s="132"/>
      <c r="R43" s="132"/>
      <c r="S43" s="132"/>
      <c r="T43" s="133"/>
    </row>
    <row r="44" spans="1:20" ht="14.25" customHeight="1" x14ac:dyDescent="0.25">
      <c r="A44" s="120"/>
      <c r="B44" s="132"/>
      <c r="C44" s="134"/>
      <c r="D44" s="135"/>
      <c r="E44" s="136"/>
      <c r="F44" s="134"/>
      <c r="G44" s="134"/>
      <c r="H44" s="134"/>
      <c r="I44" s="134"/>
      <c r="J44" s="132"/>
      <c r="K44" s="132"/>
      <c r="L44" s="132"/>
      <c r="M44" s="132"/>
      <c r="N44" s="134"/>
      <c r="O44" s="132"/>
      <c r="P44" s="132"/>
      <c r="Q44" s="132"/>
      <c r="R44" s="132"/>
      <c r="S44" s="132"/>
      <c r="T44" s="133"/>
    </row>
    <row r="45" spans="1:20" ht="14.25" customHeight="1" x14ac:dyDescent="0.25">
      <c r="B45" s="137"/>
      <c r="C45" s="134"/>
      <c r="D45" s="135"/>
      <c r="E45" s="136"/>
      <c r="F45" s="134"/>
      <c r="G45" s="134"/>
      <c r="H45" s="134"/>
      <c r="I45" s="134"/>
      <c r="J45" s="137"/>
      <c r="K45" s="137"/>
      <c r="L45" s="137"/>
      <c r="M45" s="137"/>
      <c r="N45" s="134"/>
      <c r="O45" s="137"/>
      <c r="P45" s="137"/>
      <c r="Q45" s="137"/>
      <c r="R45" s="137"/>
      <c r="S45" s="137"/>
      <c r="T45" s="138"/>
    </row>
    <row r="46" spans="1:20" ht="14.25" customHeight="1" x14ac:dyDescent="0.25">
      <c r="B46" s="137"/>
      <c r="C46" s="134"/>
      <c r="D46" s="135"/>
      <c r="E46" s="136"/>
      <c r="F46" s="134"/>
      <c r="G46" s="134"/>
      <c r="H46" s="134"/>
      <c r="I46" s="134"/>
      <c r="J46" s="137"/>
      <c r="K46" s="137"/>
      <c r="L46" s="137"/>
      <c r="M46" s="137"/>
      <c r="N46" s="134"/>
      <c r="O46" s="137"/>
      <c r="P46" s="137"/>
      <c r="Q46" s="137"/>
      <c r="R46" s="137"/>
      <c r="S46" s="137"/>
      <c r="T46" s="138"/>
    </row>
    <row r="47" spans="1:20" ht="14.25" customHeight="1" x14ac:dyDescent="0.25"/>
    <row r="48" spans="1:20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spans="3:14" ht="14.25" customHeight="1" x14ac:dyDescent="0.25"/>
    <row r="162" spans="3:14" ht="14.25" customHeight="1" x14ac:dyDescent="0.25"/>
    <row r="163" spans="3:14" ht="14.25" customHeight="1" x14ac:dyDescent="0.25"/>
    <row r="164" spans="3:14" ht="14.25" customHeight="1" x14ac:dyDescent="0.25"/>
    <row r="165" spans="3:14" ht="14.25" customHeight="1" x14ac:dyDescent="0.25"/>
    <row r="166" spans="3:14" ht="14.25" customHeight="1" x14ac:dyDescent="0.25"/>
    <row r="167" spans="3:14" ht="14.25" customHeight="1" x14ac:dyDescent="0.25"/>
    <row r="168" spans="3:14" ht="14.25" customHeight="1" x14ac:dyDescent="0.25"/>
    <row r="169" spans="3:14" ht="14.25" customHeight="1" x14ac:dyDescent="0.25"/>
    <row r="170" spans="3:14" ht="14.25" customHeight="1" x14ac:dyDescent="0.25"/>
    <row r="171" spans="3:14" ht="14.25" customHeight="1" x14ac:dyDescent="0.25"/>
    <row r="172" spans="3:14" ht="14.25" customHeight="1" x14ac:dyDescent="0.25"/>
    <row r="173" spans="3:14" ht="14.25" customHeight="1" x14ac:dyDescent="0.25"/>
    <row r="174" spans="3:14" x14ac:dyDescent="0.25">
      <c r="C174" s="98"/>
      <c r="D174" s="98"/>
      <c r="E174" s="98"/>
      <c r="F174" s="98"/>
      <c r="G174" s="98"/>
      <c r="H174" s="98"/>
      <c r="I174" s="98"/>
      <c r="N174" s="98"/>
    </row>
    <row r="175" spans="3:14" x14ac:dyDescent="0.25">
      <c r="C175" s="98"/>
      <c r="D175" s="98"/>
      <c r="E175" s="98"/>
      <c r="F175" s="98"/>
      <c r="G175" s="98"/>
      <c r="H175" s="98"/>
      <c r="I175" s="98"/>
      <c r="N175" s="98"/>
    </row>
    <row r="176" spans="3:14" x14ac:dyDescent="0.25">
      <c r="C176" s="98"/>
      <c r="D176" s="98"/>
      <c r="E176" s="98"/>
      <c r="F176" s="98"/>
      <c r="G176" s="98"/>
      <c r="H176" s="98"/>
      <c r="I176" s="98"/>
      <c r="N176" s="98"/>
    </row>
    <row r="177" spans="3:14" x14ac:dyDescent="0.25">
      <c r="C177" s="98"/>
      <c r="D177" s="98"/>
      <c r="E177" s="98"/>
      <c r="F177" s="98"/>
      <c r="G177" s="98"/>
      <c r="H177" s="98"/>
      <c r="I177" s="98"/>
      <c r="N177" s="98"/>
    </row>
    <row r="178" spans="3:14" x14ac:dyDescent="0.25">
      <c r="C178" s="98"/>
      <c r="D178" s="98"/>
      <c r="E178" s="98"/>
      <c r="F178" s="98"/>
      <c r="G178" s="98"/>
      <c r="H178" s="98"/>
      <c r="I178" s="98"/>
      <c r="N178" s="98"/>
    </row>
    <row r="179" spans="3:14" x14ac:dyDescent="0.25">
      <c r="C179" s="98"/>
      <c r="D179" s="98"/>
      <c r="E179" s="98"/>
      <c r="F179" s="98"/>
      <c r="G179" s="98"/>
      <c r="H179" s="98"/>
      <c r="I179" s="98"/>
      <c r="N179" s="98"/>
    </row>
    <row r="180" spans="3:14" x14ac:dyDescent="0.25">
      <c r="C180" s="98"/>
      <c r="D180" s="98"/>
      <c r="E180" s="98"/>
      <c r="F180" s="98"/>
      <c r="G180" s="98"/>
      <c r="H180" s="98"/>
      <c r="I180" s="98"/>
      <c r="N180" s="98"/>
    </row>
    <row r="181" spans="3:14" x14ac:dyDescent="0.25">
      <c r="C181" s="98"/>
      <c r="D181" s="98"/>
      <c r="E181" s="98"/>
      <c r="F181" s="98"/>
      <c r="G181" s="98"/>
      <c r="H181" s="98"/>
      <c r="I181" s="98"/>
      <c r="N181" s="98"/>
    </row>
    <row r="182" spans="3:14" x14ac:dyDescent="0.25">
      <c r="C182" s="98"/>
      <c r="D182" s="98"/>
      <c r="E182" s="98"/>
      <c r="F182" s="98"/>
      <c r="G182" s="98"/>
      <c r="H182" s="98"/>
      <c r="I182" s="98"/>
      <c r="N182" s="98"/>
    </row>
    <row r="183" spans="3:14" x14ac:dyDescent="0.25">
      <c r="C183" s="98"/>
      <c r="D183" s="98"/>
      <c r="E183" s="98"/>
      <c r="F183" s="98"/>
      <c r="G183" s="98"/>
      <c r="H183" s="98"/>
      <c r="I183" s="98"/>
      <c r="N183" s="98"/>
    </row>
    <row r="184" spans="3:14" x14ac:dyDescent="0.25">
      <c r="C184" s="98"/>
      <c r="D184" s="98"/>
      <c r="E184" s="98"/>
      <c r="F184" s="98"/>
      <c r="G184" s="98"/>
      <c r="H184" s="98"/>
      <c r="I184" s="98"/>
      <c r="N184" s="98"/>
    </row>
    <row r="185" spans="3:14" x14ac:dyDescent="0.25">
      <c r="C185" s="98"/>
      <c r="D185" s="98"/>
      <c r="E185" s="98"/>
      <c r="F185" s="98"/>
      <c r="G185" s="98"/>
      <c r="H185" s="98"/>
      <c r="I185" s="98"/>
      <c r="N185" s="98"/>
    </row>
    <row r="186" spans="3:14" x14ac:dyDescent="0.25">
      <c r="C186" s="98"/>
      <c r="D186" s="98"/>
      <c r="E186" s="98"/>
      <c r="F186" s="98"/>
      <c r="G186" s="98"/>
      <c r="H186" s="98"/>
      <c r="I186" s="98"/>
      <c r="N186" s="98"/>
    </row>
    <row r="187" spans="3:14" x14ac:dyDescent="0.25">
      <c r="C187" s="98"/>
      <c r="D187" s="98"/>
      <c r="E187" s="98"/>
      <c r="F187" s="98"/>
      <c r="G187" s="98"/>
      <c r="H187" s="98"/>
      <c r="I187" s="98"/>
      <c r="N187" s="98"/>
    </row>
    <row r="188" spans="3:14" x14ac:dyDescent="0.25">
      <c r="C188" s="98"/>
      <c r="D188" s="98"/>
      <c r="E188" s="98"/>
      <c r="F188" s="98"/>
      <c r="G188" s="98"/>
      <c r="H188" s="98"/>
      <c r="I188" s="98"/>
      <c r="N188" s="98"/>
    </row>
    <row r="189" spans="3:14" x14ac:dyDescent="0.25">
      <c r="C189" s="98"/>
      <c r="D189" s="98"/>
      <c r="E189" s="98"/>
      <c r="F189" s="98"/>
      <c r="G189" s="98"/>
      <c r="H189" s="98"/>
      <c r="I189" s="98"/>
      <c r="N189" s="98"/>
    </row>
    <row r="190" spans="3:14" x14ac:dyDescent="0.25">
      <c r="C190" s="98"/>
      <c r="D190" s="98"/>
      <c r="E190" s="98"/>
      <c r="F190" s="98"/>
      <c r="G190" s="98"/>
      <c r="H190" s="98"/>
      <c r="I190" s="98"/>
      <c r="N190" s="98"/>
    </row>
    <row r="191" spans="3:14" x14ac:dyDescent="0.25">
      <c r="C191" s="98"/>
      <c r="D191" s="98"/>
      <c r="E191" s="98"/>
      <c r="F191" s="98"/>
      <c r="G191" s="98"/>
      <c r="H191" s="98"/>
      <c r="I191" s="98"/>
      <c r="N191" s="98"/>
    </row>
    <row r="192" spans="3:14" x14ac:dyDescent="0.25">
      <c r="C192" s="98"/>
      <c r="D192" s="98"/>
      <c r="E192" s="98"/>
      <c r="F192" s="98"/>
      <c r="G192" s="98"/>
      <c r="H192" s="98"/>
      <c r="I192" s="98"/>
      <c r="N192" s="98"/>
    </row>
    <row r="193" spans="3:14" x14ac:dyDescent="0.25">
      <c r="C193" s="98"/>
      <c r="D193" s="98"/>
      <c r="E193" s="98"/>
      <c r="F193" s="98"/>
      <c r="G193" s="98"/>
      <c r="H193" s="98"/>
      <c r="I193" s="98"/>
      <c r="N193" s="98"/>
    </row>
    <row r="194" spans="3:14" x14ac:dyDescent="0.25">
      <c r="C194" s="98"/>
      <c r="D194" s="98"/>
      <c r="E194" s="98"/>
      <c r="F194" s="98"/>
      <c r="G194" s="98"/>
      <c r="H194" s="98"/>
      <c r="I194" s="98"/>
      <c r="N194" s="98"/>
    </row>
    <row r="195" spans="3:14" x14ac:dyDescent="0.25">
      <c r="C195" s="98"/>
      <c r="D195" s="98"/>
      <c r="E195" s="98"/>
      <c r="F195" s="98"/>
      <c r="G195" s="98"/>
      <c r="H195" s="98"/>
      <c r="I195" s="98"/>
      <c r="N195" s="98"/>
    </row>
    <row r="196" spans="3:14" x14ac:dyDescent="0.25">
      <c r="C196" s="98"/>
      <c r="D196" s="98"/>
      <c r="E196" s="98"/>
      <c r="F196" s="98"/>
      <c r="G196" s="98"/>
      <c r="H196" s="98"/>
      <c r="I196" s="98"/>
      <c r="N196" s="98"/>
    </row>
    <row r="197" spans="3:14" x14ac:dyDescent="0.25">
      <c r="C197" s="98"/>
      <c r="D197" s="98"/>
      <c r="E197" s="98"/>
      <c r="F197" s="98"/>
      <c r="G197" s="98"/>
      <c r="H197" s="98"/>
      <c r="I197" s="98"/>
      <c r="N197" s="98"/>
    </row>
    <row r="198" spans="3:14" x14ac:dyDescent="0.25">
      <c r="C198" s="98"/>
      <c r="D198" s="98"/>
      <c r="E198" s="98"/>
      <c r="F198" s="98"/>
      <c r="G198" s="98"/>
      <c r="H198" s="98"/>
      <c r="I198" s="98"/>
      <c r="N198" s="98"/>
    </row>
    <row r="199" spans="3:14" x14ac:dyDescent="0.25">
      <c r="C199" s="98"/>
      <c r="D199" s="98"/>
      <c r="E199" s="98"/>
      <c r="F199" s="98"/>
      <c r="G199" s="98"/>
      <c r="H199" s="98"/>
      <c r="I199" s="98"/>
      <c r="N199" s="98"/>
    </row>
    <row r="200" spans="3:14" x14ac:dyDescent="0.25">
      <c r="C200" s="98"/>
      <c r="D200" s="98"/>
      <c r="E200" s="98"/>
      <c r="F200" s="98"/>
      <c r="G200" s="98"/>
      <c r="H200" s="98"/>
      <c r="I200" s="98"/>
      <c r="N200" s="98"/>
    </row>
    <row r="201" spans="3:14" x14ac:dyDescent="0.25">
      <c r="C201" s="98"/>
      <c r="D201" s="98"/>
      <c r="E201" s="98"/>
      <c r="F201" s="98"/>
      <c r="G201" s="98"/>
      <c r="H201" s="98"/>
      <c r="I201" s="98"/>
      <c r="N201" s="98"/>
    </row>
    <row r="202" spans="3:14" x14ac:dyDescent="0.25">
      <c r="C202" s="98"/>
      <c r="D202" s="98"/>
      <c r="E202" s="98"/>
      <c r="F202" s="98"/>
      <c r="G202" s="98"/>
      <c r="H202" s="98"/>
      <c r="I202" s="98"/>
      <c r="N202" s="98"/>
    </row>
    <row r="203" spans="3:14" x14ac:dyDescent="0.25">
      <c r="C203" s="98"/>
      <c r="D203" s="98"/>
      <c r="E203" s="98"/>
      <c r="F203" s="98"/>
      <c r="G203" s="98"/>
      <c r="H203" s="98"/>
      <c r="I203" s="98"/>
      <c r="N203" s="98"/>
    </row>
    <row r="204" spans="3:14" x14ac:dyDescent="0.25">
      <c r="C204" s="98"/>
      <c r="D204" s="98"/>
      <c r="E204" s="98"/>
      <c r="F204" s="98"/>
      <c r="G204" s="98"/>
      <c r="H204" s="98"/>
      <c r="I204" s="98"/>
      <c r="N204" s="98"/>
    </row>
    <row r="205" spans="3:14" x14ac:dyDescent="0.25">
      <c r="C205" s="98"/>
      <c r="D205" s="98"/>
      <c r="E205" s="98"/>
      <c r="F205" s="98"/>
      <c r="G205" s="98"/>
      <c r="H205" s="98"/>
      <c r="I205" s="98"/>
      <c r="N205" s="98"/>
    </row>
    <row r="206" spans="3:14" x14ac:dyDescent="0.25">
      <c r="C206" s="98"/>
      <c r="D206" s="98"/>
      <c r="E206" s="98"/>
      <c r="F206" s="98"/>
      <c r="G206" s="98"/>
      <c r="H206" s="98"/>
      <c r="I206" s="98"/>
      <c r="N206" s="98"/>
    </row>
    <row r="207" spans="3:14" x14ac:dyDescent="0.25">
      <c r="C207" s="98"/>
      <c r="D207" s="98"/>
      <c r="E207" s="98"/>
      <c r="F207" s="98"/>
      <c r="G207" s="98"/>
      <c r="H207" s="98"/>
      <c r="I207" s="98"/>
      <c r="N207" s="98"/>
    </row>
    <row r="208" spans="3:14" x14ac:dyDescent="0.25">
      <c r="C208" s="98"/>
      <c r="D208" s="98"/>
      <c r="E208" s="98"/>
      <c r="F208" s="98"/>
      <c r="G208" s="98"/>
      <c r="H208" s="98"/>
      <c r="I208" s="98"/>
      <c r="N208" s="98"/>
    </row>
    <row r="209" spans="3:14" x14ac:dyDescent="0.25">
      <c r="C209" s="98"/>
      <c r="D209" s="98"/>
      <c r="E209" s="98"/>
      <c r="F209" s="98"/>
      <c r="G209" s="98"/>
      <c r="H209" s="98"/>
      <c r="I209" s="98"/>
      <c r="N209" s="98"/>
    </row>
    <row r="210" spans="3:14" x14ac:dyDescent="0.25">
      <c r="C210" s="98"/>
      <c r="D210" s="98"/>
      <c r="E210" s="98"/>
      <c r="F210" s="98"/>
      <c r="G210" s="98"/>
      <c r="H210" s="98"/>
      <c r="I210" s="98"/>
      <c r="N210" s="98"/>
    </row>
    <row r="211" spans="3:14" x14ac:dyDescent="0.25">
      <c r="C211" s="98"/>
      <c r="D211" s="98"/>
      <c r="E211" s="98"/>
      <c r="F211" s="98"/>
      <c r="G211" s="98"/>
      <c r="H211" s="98"/>
      <c r="I211" s="98"/>
      <c r="N211" s="98"/>
    </row>
    <row r="212" spans="3:14" x14ac:dyDescent="0.25">
      <c r="C212" s="98"/>
      <c r="D212" s="98"/>
      <c r="E212" s="98"/>
      <c r="F212" s="98"/>
      <c r="G212" s="98"/>
      <c r="H212" s="98"/>
      <c r="I212" s="98"/>
      <c r="N212" s="98"/>
    </row>
    <row r="213" spans="3:14" x14ac:dyDescent="0.25">
      <c r="C213" s="98"/>
      <c r="D213" s="98"/>
      <c r="E213" s="98"/>
      <c r="F213" s="98"/>
      <c r="G213" s="98"/>
      <c r="H213" s="98"/>
      <c r="I213" s="98"/>
      <c r="N213" s="98"/>
    </row>
    <row r="214" spans="3:14" x14ac:dyDescent="0.25">
      <c r="C214" s="98"/>
      <c r="D214" s="98"/>
      <c r="E214" s="98"/>
      <c r="F214" s="98"/>
      <c r="G214" s="98"/>
      <c r="H214" s="98"/>
      <c r="I214" s="98"/>
      <c r="N214" s="98"/>
    </row>
    <row r="215" spans="3:14" x14ac:dyDescent="0.25">
      <c r="C215" s="98"/>
      <c r="D215" s="98"/>
      <c r="E215" s="98"/>
      <c r="F215" s="98"/>
      <c r="G215" s="98"/>
      <c r="H215" s="98"/>
      <c r="I215" s="98"/>
      <c r="N215" s="98"/>
    </row>
    <row r="216" spans="3:14" x14ac:dyDescent="0.25">
      <c r="C216" s="98"/>
      <c r="D216" s="98"/>
      <c r="E216" s="98"/>
      <c r="F216" s="98"/>
      <c r="G216" s="98"/>
      <c r="H216" s="98"/>
      <c r="I216" s="98"/>
      <c r="N216" s="98"/>
    </row>
    <row r="217" spans="3:14" x14ac:dyDescent="0.25">
      <c r="C217" s="98"/>
      <c r="D217" s="98"/>
      <c r="E217" s="98"/>
      <c r="F217" s="98"/>
      <c r="G217" s="98"/>
      <c r="H217" s="98"/>
      <c r="I217" s="98"/>
      <c r="N217" s="98"/>
    </row>
    <row r="218" spans="3:14" x14ac:dyDescent="0.25">
      <c r="C218" s="98"/>
      <c r="D218" s="98"/>
      <c r="E218" s="98"/>
      <c r="F218" s="98"/>
      <c r="G218" s="98"/>
      <c r="H218" s="98"/>
      <c r="I218" s="98"/>
      <c r="N218" s="98"/>
    </row>
    <row r="219" spans="3:14" x14ac:dyDescent="0.25">
      <c r="C219" s="98"/>
      <c r="D219" s="98"/>
      <c r="E219" s="98"/>
      <c r="F219" s="98"/>
      <c r="G219" s="98"/>
      <c r="H219" s="98"/>
      <c r="I219" s="98"/>
      <c r="N219" s="98"/>
    </row>
    <row r="220" spans="3:14" x14ac:dyDescent="0.25">
      <c r="C220" s="98"/>
      <c r="D220" s="98"/>
      <c r="E220" s="98"/>
      <c r="F220" s="98"/>
      <c r="G220" s="98"/>
      <c r="H220" s="98"/>
      <c r="I220" s="98"/>
      <c r="N220" s="98"/>
    </row>
    <row r="221" spans="3:14" x14ac:dyDescent="0.25">
      <c r="C221" s="98"/>
      <c r="D221" s="98"/>
      <c r="E221" s="98"/>
      <c r="F221" s="98"/>
      <c r="G221" s="98"/>
      <c r="H221" s="98"/>
      <c r="I221" s="98"/>
      <c r="N221" s="98"/>
    </row>
    <row r="222" spans="3:14" x14ac:dyDescent="0.25">
      <c r="C222" s="98"/>
      <c r="D222" s="98"/>
      <c r="E222" s="98"/>
      <c r="F222" s="98"/>
      <c r="G222" s="98"/>
      <c r="H222" s="98"/>
      <c r="I222" s="98"/>
      <c r="N222" s="98"/>
    </row>
    <row r="223" spans="3:14" x14ac:dyDescent="0.25">
      <c r="C223" s="98"/>
      <c r="D223" s="98"/>
      <c r="E223" s="98"/>
      <c r="F223" s="98"/>
      <c r="G223" s="98"/>
      <c r="H223" s="98"/>
      <c r="I223" s="98"/>
      <c r="N223" s="98"/>
    </row>
    <row r="224" spans="3:14" x14ac:dyDescent="0.25">
      <c r="C224" s="98"/>
      <c r="D224" s="98"/>
      <c r="E224" s="98"/>
      <c r="F224" s="98"/>
      <c r="G224" s="98"/>
      <c r="H224" s="98"/>
      <c r="I224" s="98"/>
      <c r="N224" s="98"/>
    </row>
    <row r="225" spans="3:14" x14ac:dyDescent="0.25">
      <c r="C225" s="98"/>
      <c r="D225" s="98"/>
      <c r="E225" s="98"/>
      <c r="F225" s="98"/>
      <c r="G225" s="98"/>
      <c r="H225" s="98"/>
      <c r="I225" s="98"/>
      <c r="N225" s="98"/>
    </row>
    <row r="226" spans="3:14" x14ac:dyDescent="0.25">
      <c r="C226" s="98"/>
      <c r="D226" s="98"/>
      <c r="E226" s="98"/>
      <c r="F226" s="98"/>
      <c r="G226" s="98"/>
      <c r="H226" s="98"/>
      <c r="I226" s="98"/>
      <c r="N226" s="98"/>
    </row>
    <row r="227" spans="3:14" x14ac:dyDescent="0.25">
      <c r="C227" s="98"/>
      <c r="D227" s="98"/>
      <c r="E227" s="98"/>
      <c r="F227" s="98"/>
      <c r="G227" s="98"/>
      <c r="H227" s="98"/>
      <c r="I227" s="98"/>
      <c r="N227" s="98"/>
    </row>
    <row r="228" spans="3:14" x14ac:dyDescent="0.25">
      <c r="C228" s="98"/>
      <c r="D228" s="98"/>
      <c r="E228" s="98"/>
      <c r="F228" s="98"/>
      <c r="G228" s="98"/>
      <c r="H228" s="98"/>
      <c r="I228" s="98"/>
      <c r="N228" s="98"/>
    </row>
    <row r="229" spans="3:14" x14ac:dyDescent="0.25">
      <c r="C229" s="98"/>
      <c r="D229" s="98"/>
      <c r="E229" s="98"/>
      <c r="F229" s="98"/>
      <c r="G229" s="98"/>
      <c r="H229" s="98"/>
      <c r="I229" s="98"/>
      <c r="N229" s="98"/>
    </row>
    <row r="230" spans="3:14" x14ac:dyDescent="0.25">
      <c r="C230" s="98"/>
      <c r="D230" s="98"/>
      <c r="E230" s="98"/>
      <c r="F230" s="98"/>
      <c r="G230" s="98"/>
      <c r="H230" s="98"/>
      <c r="I230" s="98"/>
      <c r="N230" s="98"/>
    </row>
    <row r="231" spans="3:14" x14ac:dyDescent="0.25">
      <c r="C231" s="98"/>
      <c r="D231" s="98"/>
      <c r="E231" s="98"/>
      <c r="F231" s="98"/>
      <c r="G231" s="98"/>
      <c r="H231" s="98"/>
      <c r="I231" s="98"/>
      <c r="N231" s="98"/>
    </row>
    <row r="232" spans="3:14" x14ac:dyDescent="0.25">
      <c r="C232" s="98"/>
      <c r="D232" s="98"/>
      <c r="E232" s="98"/>
      <c r="F232" s="98"/>
      <c r="G232" s="98"/>
      <c r="H232" s="98"/>
      <c r="I232" s="98"/>
      <c r="N232" s="98"/>
    </row>
    <row r="233" spans="3:14" x14ac:dyDescent="0.25">
      <c r="C233" s="98"/>
      <c r="D233" s="98"/>
      <c r="E233" s="98"/>
      <c r="F233" s="98"/>
      <c r="G233" s="98"/>
      <c r="H233" s="98"/>
      <c r="I233" s="98"/>
      <c r="N233" s="98"/>
    </row>
    <row r="234" spans="3:14" x14ac:dyDescent="0.25">
      <c r="C234" s="98"/>
      <c r="D234" s="98"/>
      <c r="E234" s="98"/>
      <c r="F234" s="98"/>
      <c r="G234" s="98"/>
      <c r="H234" s="98"/>
      <c r="I234" s="98"/>
      <c r="N234" s="98"/>
    </row>
    <row r="235" spans="3:14" x14ac:dyDescent="0.25">
      <c r="C235" s="98"/>
      <c r="D235" s="98"/>
      <c r="E235" s="98"/>
      <c r="F235" s="98"/>
      <c r="G235" s="98"/>
      <c r="H235" s="98"/>
      <c r="I235" s="98"/>
      <c r="N235" s="98"/>
    </row>
    <row r="236" spans="3:14" x14ac:dyDescent="0.25">
      <c r="C236" s="98"/>
      <c r="D236" s="98"/>
      <c r="E236" s="98"/>
      <c r="F236" s="98"/>
      <c r="G236" s="98"/>
      <c r="H236" s="98"/>
      <c r="I236" s="98"/>
      <c r="N236" s="98"/>
    </row>
    <row r="237" spans="3:14" x14ac:dyDescent="0.25">
      <c r="C237" s="98"/>
      <c r="D237" s="98"/>
      <c r="E237" s="98"/>
      <c r="F237" s="98"/>
      <c r="G237" s="98"/>
      <c r="H237" s="98"/>
      <c r="I237" s="98"/>
      <c r="N237" s="98"/>
    </row>
    <row r="238" spans="3:14" x14ac:dyDescent="0.25">
      <c r="C238" s="98"/>
      <c r="D238" s="98"/>
      <c r="E238" s="98"/>
      <c r="F238" s="98"/>
      <c r="G238" s="98"/>
      <c r="H238" s="98"/>
      <c r="I238" s="98"/>
      <c r="N238" s="98"/>
    </row>
    <row r="239" spans="3:14" x14ac:dyDescent="0.25">
      <c r="C239" s="98"/>
      <c r="D239" s="98"/>
      <c r="E239" s="98"/>
      <c r="F239" s="98"/>
      <c r="G239" s="98"/>
      <c r="H239" s="98"/>
      <c r="I239" s="98"/>
      <c r="N239" s="98"/>
    </row>
    <row r="240" spans="3:14" x14ac:dyDescent="0.25">
      <c r="C240" s="98"/>
      <c r="D240" s="98"/>
      <c r="E240" s="98"/>
      <c r="F240" s="98"/>
      <c r="G240" s="98"/>
      <c r="H240" s="98"/>
      <c r="I240" s="98"/>
      <c r="N240" s="98"/>
    </row>
    <row r="241" spans="3:14" x14ac:dyDescent="0.25">
      <c r="C241" s="98"/>
      <c r="D241" s="98"/>
      <c r="E241" s="98"/>
      <c r="F241" s="98"/>
      <c r="G241" s="98"/>
      <c r="H241" s="98"/>
      <c r="I241" s="98"/>
      <c r="N241" s="98"/>
    </row>
    <row r="242" spans="3:14" x14ac:dyDescent="0.25">
      <c r="C242" s="98"/>
      <c r="D242" s="98"/>
      <c r="E242" s="98"/>
      <c r="F242" s="98"/>
      <c r="G242" s="98"/>
      <c r="H242" s="98"/>
      <c r="I242" s="98"/>
      <c r="N242" s="98"/>
    </row>
    <row r="243" spans="3:14" x14ac:dyDescent="0.25">
      <c r="C243" s="98"/>
      <c r="D243" s="98"/>
      <c r="E243" s="98"/>
      <c r="F243" s="98"/>
      <c r="G243" s="98"/>
      <c r="H243" s="98"/>
      <c r="I243" s="98"/>
      <c r="N243" s="98"/>
    </row>
    <row r="244" spans="3:14" x14ac:dyDescent="0.25">
      <c r="C244" s="98"/>
      <c r="D244" s="98"/>
      <c r="E244" s="98"/>
      <c r="F244" s="98"/>
      <c r="G244" s="98"/>
      <c r="H244" s="98"/>
      <c r="I244" s="98"/>
      <c r="N244" s="98"/>
    </row>
    <row r="245" spans="3:14" x14ac:dyDescent="0.25">
      <c r="C245" s="98"/>
      <c r="D245" s="98"/>
      <c r="E245" s="98"/>
      <c r="F245" s="98"/>
      <c r="G245" s="98"/>
      <c r="H245" s="98"/>
      <c r="I245" s="98"/>
      <c r="N245" s="98"/>
    </row>
    <row r="246" spans="3:14" x14ac:dyDescent="0.25">
      <c r="C246" s="98"/>
      <c r="D246" s="98"/>
      <c r="E246" s="98"/>
      <c r="F246" s="98"/>
      <c r="G246" s="98"/>
      <c r="H246" s="98"/>
      <c r="I246" s="98"/>
      <c r="N246" s="98"/>
    </row>
    <row r="247" spans="3:14" x14ac:dyDescent="0.25">
      <c r="C247" s="98"/>
      <c r="D247" s="98"/>
      <c r="E247" s="98"/>
      <c r="F247" s="98"/>
      <c r="G247" s="98"/>
      <c r="H247" s="98"/>
      <c r="I247" s="98"/>
      <c r="N247" s="98"/>
    </row>
    <row r="248" spans="3:14" x14ac:dyDescent="0.25">
      <c r="C248" s="98"/>
      <c r="D248" s="98"/>
      <c r="E248" s="98"/>
      <c r="F248" s="98"/>
      <c r="G248" s="98"/>
      <c r="H248" s="98"/>
      <c r="I248" s="98"/>
      <c r="N248" s="98"/>
    </row>
    <row r="249" spans="3:14" x14ac:dyDescent="0.25">
      <c r="C249" s="98"/>
      <c r="D249" s="98"/>
      <c r="E249" s="98"/>
      <c r="F249" s="98"/>
      <c r="G249" s="98"/>
      <c r="H249" s="98"/>
      <c r="I249" s="98"/>
      <c r="N249" s="98"/>
    </row>
    <row r="250" spans="3:14" x14ac:dyDescent="0.25">
      <c r="C250" s="98"/>
      <c r="D250" s="98"/>
      <c r="E250" s="98"/>
      <c r="F250" s="98"/>
      <c r="G250" s="98"/>
      <c r="H250" s="98"/>
      <c r="I250" s="98"/>
      <c r="N250" s="98"/>
    </row>
    <row r="251" spans="3:14" x14ac:dyDescent="0.25">
      <c r="C251" s="98"/>
      <c r="D251" s="98"/>
      <c r="E251" s="98"/>
      <c r="F251" s="98"/>
      <c r="G251" s="98"/>
      <c r="H251" s="98"/>
      <c r="I251" s="98"/>
      <c r="N251" s="98"/>
    </row>
    <row r="252" spans="3:14" x14ac:dyDescent="0.25">
      <c r="C252" s="98"/>
      <c r="D252" s="98"/>
      <c r="E252" s="98"/>
      <c r="F252" s="98"/>
      <c r="G252" s="98"/>
      <c r="H252" s="98"/>
      <c r="I252" s="98"/>
      <c r="N252" s="98"/>
    </row>
    <row r="253" spans="3:14" x14ac:dyDescent="0.25">
      <c r="C253" s="98"/>
      <c r="D253" s="98"/>
      <c r="E253" s="98"/>
      <c r="F253" s="98"/>
      <c r="G253" s="98"/>
      <c r="H253" s="98"/>
      <c r="I253" s="98"/>
      <c r="N253" s="98"/>
    </row>
    <row r="254" spans="3:14" x14ac:dyDescent="0.25">
      <c r="C254" s="98"/>
      <c r="D254" s="98"/>
      <c r="E254" s="98"/>
      <c r="F254" s="98"/>
      <c r="G254" s="98"/>
      <c r="H254" s="98"/>
      <c r="I254" s="98"/>
      <c r="N254" s="98"/>
    </row>
    <row r="255" spans="3:14" x14ac:dyDescent="0.25">
      <c r="N255" s="98"/>
    </row>
  </sheetData>
  <sheetProtection algorithmName="SHA-512" hashValue="b4/+aMEBhuMlcXWFyObbjTwl5Aa7G3WlfN3yzBODSlWQtHPFo6hNYSiHMO0oP5br4sxIVC2f2hFXpdjsKHW3jw==" saltValue="zfeNCKCw+9haDE106u29Gw==" spinCount="100000" sheet="1" objects="1" scenarios="1"/>
  <mergeCells count="38">
    <mergeCell ref="L7:L12"/>
    <mergeCell ref="K7:K12"/>
    <mergeCell ref="H7:H12"/>
    <mergeCell ref="I7:I12"/>
    <mergeCell ref="J7:J12"/>
    <mergeCell ref="T7:T12"/>
    <mergeCell ref="S7:S12"/>
    <mergeCell ref="M7:M12"/>
    <mergeCell ref="K13:K15"/>
    <mergeCell ref="L13:L15"/>
    <mergeCell ref="M13:M15"/>
    <mergeCell ref="S13:S15"/>
    <mergeCell ref="T13:T14"/>
    <mergeCell ref="I16:I19"/>
    <mergeCell ref="J16:J19"/>
    <mergeCell ref="H13:H15"/>
    <mergeCell ref="I13:I15"/>
    <mergeCell ref="J13:J15"/>
    <mergeCell ref="S20:S23"/>
    <mergeCell ref="T20:T23"/>
    <mergeCell ref="T16:T19"/>
    <mergeCell ref="S16:S19"/>
    <mergeCell ref="P1:R1"/>
    <mergeCell ref="B1:E1"/>
    <mergeCell ref="P26:R26"/>
    <mergeCell ref="B25:G25"/>
    <mergeCell ref="B26:G26"/>
    <mergeCell ref="P25:R25"/>
    <mergeCell ref="H20:H23"/>
    <mergeCell ref="I20:I23"/>
    <mergeCell ref="J20:J23"/>
    <mergeCell ref="K20:K23"/>
    <mergeCell ref="L20:L23"/>
    <mergeCell ref="M20:M23"/>
    <mergeCell ref="M16:M19"/>
    <mergeCell ref="L16:L19"/>
    <mergeCell ref="K16:K19"/>
    <mergeCell ref="H16:H19"/>
  </mergeCells>
  <conditionalFormatting sqref="B7:B23">
    <cfRule type="containsBlanks" dxfId="16" priority="56">
      <formula>LEN(TRIM(B7))=0</formula>
    </cfRule>
  </conditionalFormatting>
  <conditionalFormatting sqref="B7:B23">
    <cfRule type="cellIs" dxfId="15" priority="51" operator="greaterThanOrEqual">
      <formula>1</formula>
    </cfRule>
  </conditionalFormatting>
  <conditionalFormatting sqref="R7:R23">
    <cfRule type="cellIs" dxfId="14" priority="47" operator="equal">
      <formula>"NEVYHOVUJE"</formula>
    </cfRule>
    <cfRule type="cellIs" dxfId="13" priority="48" operator="equal">
      <formula>"VYHOVUJE"</formula>
    </cfRule>
  </conditionalFormatting>
  <conditionalFormatting sqref="G7:G23 P7:P23">
    <cfRule type="notContainsBlanks" dxfId="12" priority="26">
      <formula>LEN(TRIM(G7))&gt;0</formula>
    </cfRule>
    <cfRule type="containsBlanks" dxfId="11" priority="27">
      <formula>LEN(TRIM(G7))=0</formula>
    </cfRule>
  </conditionalFormatting>
  <conditionalFormatting sqref="G7:G23 P7:P23">
    <cfRule type="notContainsBlanks" dxfId="10" priority="25">
      <formula>LEN(TRIM(G7))&gt;0</formula>
    </cfRule>
  </conditionalFormatting>
  <conditionalFormatting sqref="G7:G23">
    <cfRule type="notContainsBlanks" dxfId="9" priority="24">
      <formula>LEN(TRIM(G7))&gt;0</formula>
    </cfRule>
    <cfRule type="containsBlanks" dxfId="8" priority="28">
      <formula>LEN(TRIM(G7))=0</formula>
    </cfRule>
  </conditionalFormatting>
  <conditionalFormatting sqref="D9:D12">
    <cfRule type="containsBlanks" dxfId="7" priority="8">
      <formula>LEN(TRIM(D9))=0</formula>
    </cfRule>
  </conditionalFormatting>
  <conditionalFormatting sqref="D7">
    <cfRule type="containsBlanks" dxfId="6" priority="7">
      <formula>LEN(TRIM(D7))=0</formula>
    </cfRule>
  </conditionalFormatting>
  <conditionalFormatting sqref="D8">
    <cfRule type="containsBlanks" dxfId="5" priority="6">
      <formula>LEN(TRIM(D8))=0</formula>
    </cfRule>
  </conditionalFormatting>
  <conditionalFormatting sqref="D13:D15">
    <cfRule type="containsBlanks" dxfId="4" priority="5">
      <formula>LEN(TRIM(D13))=0</formula>
    </cfRule>
  </conditionalFormatting>
  <conditionalFormatting sqref="D18:D19">
    <cfRule type="containsBlanks" dxfId="3" priority="4">
      <formula>LEN(TRIM(D18))=0</formula>
    </cfRule>
  </conditionalFormatting>
  <conditionalFormatting sqref="D16">
    <cfRule type="containsBlanks" dxfId="2" priority="3">
      <formula>LEN(TRIM(D16))=0</formula>
    </cfRule>
  </conditionalFormatting>
  <conditionalFormatting sqref="D17">
    <cfRule type="containsBlanks" dxfId="1" priority="2">
      <formula>LEN(TRIM(D17))=0</formula>
    </cfRule>
  </conditionalFormatting>
  <conditionalFormatting sqref="D20:D23">
    <cfRule type="containsBlanks" dxfId="0" priority="1">
      <formula>LEN(TRIM(D20))=0</formula>
    </cfRule>
  </conditionalFormatting>
  <dataValidations count="3">
    <dataValidation type="list" showInputMessage="1" showErrorMessage="1" sqref="I20 I16 I13 I7" xr:uid="{00000000-0002-0000-0000-000001000000}">
      <formula1>"ANO,NE"</formula1>
    </dataValidation>
    <dataValidation type="list" allowBlank="1" showInputMessage="1" showErrorMessage="1" sqref="T20 T15:T16" xr:uid="{00000000-0002-0000-0000-000002000000}">
      <formula1>#REF!</formula1>
    </dataValidation>
    <dataValidation type="list" showInputMessage="1" showErrorMessage="1" sqref="E7:E23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38C1099-80D9-4852-BC9E-261986B205B7}">
          <x14:formula1>
            <xm:f>'[+9019-0032-20_K.Dobrá Tonery II. (2020) originální.xlsx]CPV'!#REF!</xm:f>
          </x14:formula1>
          <xm:sqref>T7</xm:sqref>
        </x14:dataValidation>
        <x14:dataValidation type="list" allowBlank="1" showInputMessage="1" showErrorMessage="1" xr:uid="{092F0870-947C-44E9-A85A-BCAAB14741A1}">
          <x14:formula1>
            <xm:f>'[2219-0021-20 RICE ZikmundováTonery 6.10.2020.xlsx]CPV'!#REF!</xm:f>
          </x14:formula1>
          <xm:sqref>T13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2020-10-12T04:59:39Z</cp:lastPrinted>
  <dcterms:created xsi:type="dcterms:W3CDTF">2014-03-05T12:43:32Z</dcterms:created>
  <dcterms:modified xsi:type="dcterms:W3CDTF">2020-10-12T06:06:21Z</dcterms:modified>
</cp:coreProperties>
</file>