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625" tabRatio="939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Tonery!$B$1:$S$37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P37" l="1"/>
  <c r="N21"/>
  <c r="N7"/>
  <c r="N8"/>
  <c r="N9"/>
  <c r="N10"/>
  <c r="N11"/>
  <c r="N12"/>
  <c r="N13"/>
  <c r="N14"/>
  <c r="N15"/>
  <c r="N16"/>
  <c r="N17"/>
  <c r="N18"/>
  <c r="N19"/>
  <c r="N20"/>
  <c r="N22"/>
  <c r="N23"/>
  <c r="N24"/>
  <c r="N25"/>
  <c r="N26"/>
  <c r="N27"/>
  <c r="N28"/>
  <c r="N29"/>
  <c r="N30"/>
  <c r="N31"/>
  <c r="N32"/>
  <c r="N33"/>
  <c r="N34"/>
  <c r="O37" l="1"/>
</calcChain>
</file>

<file path=xl/sharedStrings.xml><?xml version="1.0" encoding="utf-8"?>
<sst xmlns="http://schemas.openxmlformats.org/spreadsheetml/2006/main" count="61" uniqueCount="50">
  <si>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</si>
  <si>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</si>
  <si>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</si>
  <si>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</si>
  <si>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</si>
  <si>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</si>
  <si>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</si>
  <si>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</si>
  <si>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</si>
  <si>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</si>
  <si>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</si>
  <si>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</si>
  <si>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</si>
  <si>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</si>
  <si>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</si>
  <si>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</si>
  <si>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r>
      <rPr>
        <sz val="11"/>
        <rFont val="Calibri"/>
        <family val="2"/>
        <charset val="238"/>
        <scheme val="minor"/>
      </rPr>
      <t xml:space="preserve">Toner do tiskárny OKI MB472dnw 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</si>
  <si>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ANO</t>
  </si>
  <si>
    <t>SecureFlex
TK01030078</t>
  </si>
  <si>
    <t>Toner do tiskárny Brother MFC-L 2712 DW</t>
  </si>
  <si>
    <t xml:space="preserve">   Toner do tiskárny HP Laser Jet Pro 400 M404dn</t>
  </si>
  <si>
    <t>Tonery originální (II.) 044 - 2020 (T-(II.)-044-2020)</t>
  </si>
  <si>
    <t>Priloha_c._1_Kupni_smlouvy_technicka_specifikace_T-(II.)-044-2020</t>
  </si>
  <si>
    <t xml:space="preserve">Název </t>
  </si>
  <si>
    <t>Měrná jednotka [MJ]</t>
  </si>
  <si>
    <t xml:space="preserve">Popis </t>
  </si>
  <si>
    <t>Originální toner. Výtěžnost 7 000 stran.</t>
  </si>
  <si>
    <t>Originální toner Brother černý. Výtěžnost 3 000 stran.</t>
  </si>
  <si>
    <t>Originální toner. Výtěžnost 10 000 stran.</t>
  </si>
  <si>
    <t>Fakturace</t>
  </si>
  <si>
    <t>Samostatná faktura</t>
  </si>
  <si>
    <t>Financováno
 z projektových finančních prostředků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</si>
  <si>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</si>
  <si>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</si>
  <si>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</si>
  <si>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</si>
  <si>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</si>
  <si>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</si>
  <si>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NTIS - Ing. Miloš Fetter,
Tel.: 37763 2536,
fetter@kky.zcu.cz </t>
  </si>
  <si>
    <t>Technická 8, 
301 00 Plzeň,
budova Fakulty aplikovaných věd,
místnost UN 527</t>
  </si>
  <si>
    <t>VV - Hana Kalašová,
Tel.: 37763 1071
kalasovh@rek.zcu.cz</t>
  </si>
  <si>
    <t xml:space="preserve">Univerzitní 8, 
301 00 Plzeň, 
Rektorát,
místnost UR 122 </t>
  </si>
  <si>
    <t xml:space="preserve">EO - Václava Vlková,
Tel.:  37763 1146,
vlkovav@rek.zcu.cz </t>
  </si>
  <si>
    <t>Univerzitní 8,
301 00 Plzeň,
Rektorát,
místnost UR 221</t>
  </si>
  <si>
    <t xml:space="preserve">POZNÁMKA </t>
  </si>
  <si>
    <t>CPV - výběr
TONERY</t>
  </si>
  <si>
    <t>Toner do tiskárny HP Laser Jet Pro MFP M428fdw</t>
  </si>
  <si>
    <t>OKI originální toner 45807106, black, 7000str., OKI B412, B432, B512, MB472, 492, 562</t>
  </si>
  <si>
    <t>Brother originální toner TN2421, black, 3000str., Brother MFC-L2712DW, DCP-L2532DW, DCP-L2552DN, HL-L2312D, HL-L2352DW</t>
  </si>
  <si>
    <t>HP originální toner black, 10000str., HP 59X, high capacity, HP LaserJet Pro M404, M403, LaserJet Pro MFP M428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</si>
</sst>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7" xfId="0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8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164" fontId="0" fillId="4" borderId="24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Protection="1"/>
    <xf numFmtId="0" fontId="4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0" fillId="0" borderId="27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0" fontId="11" fillId="0" borderId="0" xfId="0" applyNumberFormat="1" applyFont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4%20-%2007.09..2020%20DNS%20-%20Tonery%20ORIGIN&#193;LN&#205;\+5219-0025-20%20NTIS%20Fetter%20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4%20-%2007.09..2020%20DNS%20-%20Tonery%20ORIGIN&#193;LN&#205;\+9019-0026-20_VV%20%20Kala&#353;ov&#225;%20Tone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4%20-%2007.09..2020%20DNS%20-%20Tonery%20ORIGIN&#193;LN&#205;\+9019-0028-20%20EO-Vlkov&#225;%20Tonery%20II.%20(2020)%20origin&#225;ln&#237;%209074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6"/>
  <sheetViews>
    <sheetView tabSelected="1" zoomScaleNormal="100" workbookViewId="0"/>
  </sheetViews>
  <sheetFormatPr defaultRowHeight="15"/>
  <cols>
    <col min="1" max="1" width="1.42578125" style="74" customWidth="1"/>
    <col min="2" max="2" width="5.7109375" style="74" customWidth="1"/>
    <col min="3" max="3" width="48.7109375" style="116" customWidth="1"/>
    <col min="4" max="4" width="12.42578125" style="124" customWidth="1"/>
    <col min="5" max="5" width="11.140625" style="125" customWidth="1"/>
    <col min="6" max="6" width="53.140625" style="116" customWidth="1"/>
    <col min="7" max="7" width="29.5703125" style="116" customWidth="1"/>
    <col min="8" max="8" width="20.5703125" style="116" customWidth="1"/>
    <col min="9" max="9" width="19" style="116" customWidth="1"/>
    <col min="10" max="10" width="35.5703125" style="74" customWidth="1"/>
    <col min="11" max="11" width="18.7109375" style="74" hidden="1" customWidth="1"/>
    <col min="12" max="12" width="44.5703125" style="74" customWidth="1"/>
    <col min="13" max="13" width="46.7109375" style="74" customWidth="1"/>
    <col min="14" max="14" width="20.42578125" style="116" hidden="1" customWidth="1"/>
    <col min="15" max="15" width="20.85546875" style="74" customWidth="1"/>
    <col min="16" max="16" width="26.140625" style="74" customWidth="1"/>
    <col min="17" max="17" width="21.5703125" style="74" customWidth="1"/>
    <col min="18" max="18" width="21.28515625" style="74" customWidth="1"/>
    <col min="19" max="19" width="19.85546875" style="74" hidden="1" customWidth="1"/>
    <col min="20" max="20" width="55" style="109" customWidth="1"/>
    <col min="21" max="16384" width="9.140625" style="74"/>
  </cols>
  <sheetData>
    <row r="1" spans="1:20" s="10" customFormat="1" ht="21.75" customHeight="1">
      <c r="B1" s="131" t="s">
        <v>21</v>
      </c>
      <c r="C1" s="131"/>
      <c r="D1" s="131"/>
      <c r="E1" s="131"/>
      <c r="F1" s="9"/>
      <c r="N1" s="9"/>
      <c r="O1" s="59"/>
      <c r="P1" s="130" t="s">
        <v>22</v>
      </c>
      <c r="Q1" s="130"/>
      <c r="R1" s="130"/>
      <c r="S1" s="60"/>
      <c r="T1" s="61"/>
    </row>
    <row r="2" spans="1:20" s="10" customFormat="1" ht="18.75" customHeight="1">
      <c r="B2" s="7"/>
      <c r="C2" s="62"/>
      <c r="D2" s="7"/>
      <c r="E2" s="8"/>
      <c r="F2" s="9"/>
      <c r="G2" s="132"/>
      <c r="H2" s="132"/>
      <c r="I2" s="11"/>
      <c r="N2" s="9"/>
      <c r="O2" s="63"/>
      <c r="P2" s="63"/>
      <c r="R2" s="63"/>
      <c r="S2" s="60"/>
      <c r="T2" s="61"/>
    </row>
    <row r="3" spans="1:20" s="10" customFormat="1" ht="18" customHeight="1">
      <c r="B3" s="64"/>
      <c r="C3" s="65" t="s">
        <v>3</v>
      </c>
      <c r="D3" s="66"/>
      <c r="E3" s="66"/>
      <c r="F3" s="66"/>
      <c r="G3" s="55"/>
      <c r="H3" s="55"/>
      <c r="I3" s="55"/>
      <c r="J3" s="55"/>
      <c r="K3" s="55"/>
      <c r="L3" s="55"/>
      <c r="M3" s="63"/>
      <c r="N3" s="67"/>
      <c r="O3" s="63"/>
      <c r="P3" s="63"/>
      <c r="R3" s="63"/>
      <c r="T3" s="67"/>
    </row>
    <row r="4" spans="1:20" s="10" customFormat="1" ht="18" customHeight="1" thickBot="1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9"/>
      <c r="O4" s="63"/>
      <c r="P4" s="63"/>
      <c r="R4" s="63"/>
      <c r="T4" s="67"/>
    </row>
    <row r="5" spans="1:20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0"/>
    </row>
    <row r="6" spans="1:20" s="10" customFormat="1" ht="84" customHeight="1" thickTop="1" thickBot="1"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5" t="s">
        <v>2</v>
      </c>
      <c r="H6" s="31" t="s">
        <v>29</v>
      </c>
      <c r="I6" s="31" t="s">
        <v>31</v>
      </c>
      <c r="J6" s="31" t="s">
        <v>33</v>
      </c>
      <c r="K6" s="31" t="s">
        <v>34</v>
      </c>
      <c r="L6" s="54" t="s">
        <v>35</v>
      </c>
      <c r="M6" s="31" t="s">
        <v>36</v>
      </c>
      <c r="N6" s="31" t="s">
        <v>37</v>
      </c>
      <c r="O6" s="31" t="s">
        <v>8</v>
      </c>
      <c r="P6" s="24" t="s">
        <v>6</v>
      </c>
      <c r="Q6" s="54" t="s">
        <v>7</v>
      </c>
      <c r="R6" s="54" t="s">
        <v>4</v>
      </c>
      <c r="S6" s="31" t="s">
        <v>44</v>
      </c>
      <c r="T6" s="31" t="s">
        <v>45</v>
      </c>
    </row>
    <row r="7" spans="1:20" ht="67.5" customHeight="1" thickTop="1" thickBot="1">
      <c r="A7" s="71"/>
      <c r="B7" s="72">
        <v>1</v>
      </c>
      <c r="C7" s="42" t="s">
        <v>16</v>
      </c>
      <c r="D7" s="43">
        <v>1</v>
      </c>
      <c r="E7" s="46" t="s">
        <v>15</v>
      </c>
      <c r="F7" s="44" t="s">
        <v>26</v>
      </c>
      <c r="G7" s="45" t="s">
        <v>47</v>
      </c>
      <c r="H7" s="73" t="s">
        <v>30</v>
      </c>
      <c r="I7" s="46" t="s">
        <v>17</v>
      </c>
      <c r="J7" s="56" t="s">
        <v>18</v>
      </c>
      <c r="K7" s="46"/>
      <c r="L7" s="56" t="s">
        <v>38</v>
      </c>
      <c r="M7" s="56" t="s">
        <v>39</v>
      </c>
      <c r="N7" s="47">
        <f t="shared" ref="N7:N34" si="0">D7*O7</f>
        <v>3000</v>
      </c>
      <c r="O7" s="18">
        <v>3000</v>
      </c>
      <c r="P7" s="49">
        <v>2431</v>
      </c>
      <c r="Q7" s="50">
        <f t="shared" ref="Q7:Q34" si="1">D7*P7</f>
        <v>2431</v>
      </c>
      <c r="R7" s="51" t="str">
        <f t="shared" ref="R7:R34" si="2">IF(ISNUMBER(P7), IF(P7&gt;O7,"NEVYHOVUJE","VYHOVUJE")," ")</f>
        <v>VYHOVUJE</v>
      </c>
      <c r="S7" s="52"/>
      <c r="T7" s="56" t="s">
        <v>14</v>
      </c>
    </row>
    <row r="8" spans="1:20" ht="72.75" customHeight="1" thickTop="1" thickBot="1">
      <c r="A8" s="71"/>
      <c r="B8" s="72">
        <v>2</v>
      </c>
      <c r="C8" s="75" t="s">
        <v>19</v>
      </c>
      <c r="D8" s="43">
        <v>2</v>
      </c>
      <c r="E8" s="46" t="s">
        <v>15</v>
      </c>
      <c r="F8" s="44" t="s">
        <v>27</v>
      </c>
      <c r="G8" s="45" t="s">
        <v>48</v>
      </c>
      <c r="H8" s="73" t="s">
        <v>30</v>
      </c>
      <c r="I8" s="46" t="s">
        <v>32</v>
      </c>
      <c r="J8" s="56"/>
      <c r="K8" s="46"/>
      <c r="L8" s="46" t="s">
        <v>40</v>
      </c>
      <c r="M8" s="46" t="s">
        <v>41</v>
      </c>
      <c r="N8" s="47">
        <f t="shared" si="0"/>
        <v>3240</v>
      </c>
      <c r="O8" s="48">
        <v>1620</v>
      </c>
      <c r="P8" s="49">
        <v>1436</v>
      </c>
      <c r="Q8" s="50">
        <f t="shared" si="1"/>
        <v>2872</v>
      </c>
      <c r="R8" s="51" t="str">
        <f t="shared" si="2"/>
        <v>VYHOVUJE</v>
      </c>
      <c r="S8" s="52"/>
      <c r="T8" s="56" t="s">
        <v>14</v>
      </c>
    </row>
    <row r="9" spans="1:20" ht="40.5" customHeight="1" thickTop="1">
      <c r="A9" s="71"/>
      <c r="B9" s="76">
        <v>3</v>
      </c>
      <c r="C9" s="77" t="s">
        <v>46</v>
      </c>
      <c r="D9" s="78">
        <v>1</v>
      </c>
      <c r="E9" s="79" t="s">
        <v>15</v>
      </c>
      <c r="F9" s="80" t="s">
        <v>28</v>
      </c>
      <c r="G9" s="33" t="s">
        <v>49</v>
      </c>
      <c r="H9" s="128" t="s">
        <v>30</v>
      </c>
      <c r="I9" s="142" t="s">
        <v>32</v>
      </c>
      <c r="J9" s="128"/>
      <c r="K9" s="142"/>
      <c r="L9" s="128" t="s">
        <v>42</v>
      </c>
      <c r="M9" s="128" t="s">
        <v>43</v>
      </c>
      <c r="N9" s="34">
        <f t="shared" si="0"/>
        <v>4200</v>
      </c>
      <c r="O9" s="35">
        <v>4200</v>
      </c>
      <c r="P9" s="27">
        <v>3916</v>
      </c>
      <c r="Q9" s="28">
        <f t="shared" si="1"/>
        <v>3916</v>
      </c>
      <c r="R9" s="36" t="str">
        <f t="shared" si="2"/>
        <v>VYHOVUJE</v>
      </c>
      <c r="S9" s="126"/>
      <c r="T9" s="128" t="s">
        <v>14</v>
      </c>
    </row>
    <row r="10" spans="1:20" ht="40.5" customHeight="1" thickBot="1">
      <c r="A10" s="83"/>
      <c r="B10" s="84">
        <v>4</v>
      </c>
      <c r="C10" s="85" t="s">
        <v>20</v>
      </c>
      <c r="D10" s="86">
        <v>1</v>
      </c>
      <c r="E10" s="87" t="s">
        <v>15</v>
      </c>
      <c r="F10" s="88" t="s">
        <v>28</v>
      </c>
      <c r="G10" s="26" t="s">
        <v>49</v>
      </c>
      <c r="H10" s="129"/>
      <c r="I10" s="143"/>
      <c r="J10" s="129"/>
      <c r="K10" s="143"/>
      <c r="L10" s="129"/>
      <c r="M10" s="129"/>
      <c r="N10" s="6">
        <f t="shared" si="0"/>
        <v>4200</v>
      </c>
      <c r="O10" s="53">
        <v>4200</v>
      </c>
      <c r="P10" s="37">
        <v>3916</v>
      </c>
      <c r="Q10" s="38">
        <f t="shared" si="1"/>
        <v>3916</v>
      </c>
      <c r="R10" s="22" t="str">
        <f t="shared" si="2"/>
        <v>VYHOVUJE</v>
      </c>
      <c r="S10" s="127"/>
      <c r="T10" s="129"/>
    </row>
    <row r="11" spans="1:20" ht="16.5" hidden="1" thickTop="1" thickBot="1">
      <c r="B11" s="76">
        <v>5</v>
      </c>
      <c r="C11" s="77"/>
      <c r="D11" s="78"/>
      <c r="E11" s="90"/>
      <c r="F11" s="80"/>
      <c r="G11" s="81"/>
      <c r="H11" s="91"/>
      <c r="I11" s="90"/>
      <c r="J11" s="57"/>
      <c r="K11" s="90"/>
      <c r="L11" s="57"/>
      <c r="M11" s="57"/>
      <c r="N11" s="34">
        <f t="shared" si="0"/>
        <v>0</v>
      </c>
      <c r="O11" s="35"/>
      <c r="P11" s="82"/>
      <c r="Q11" s="28">
        <f t="shared" si="1"/>
        <v>0</v>
      </c>
      <c r="R11" s="36" t="str">
        <f t="shared" si="2"/>
        <v xml:space="preserve"> </v>
      </c>
      <c r="S11" s="92"/>
      <c r="T11" s="57"/>
    </row>
    <row r="12" spans="1:20" ht="16.5" hidden="1" thickTop="1" thickBot="1">
      <c r="B12" s="93">
        <v>6</v>
      </c>
      <c r="C12" s="94"/>
      <c r="D12" s="95"/>
      <c r="E12" s="96"/>
      <c r="F12" s="97"/>
      <c r="G12" s="98"/>
      <c r="H12" s="99"/>
      <c r="I12" s="96"/>
      <c r="J12" s="58"/>
      <c r="K12" s="96"/>
      <c r="L12" s="58"/>
      <c r="M12" s="58"/>
      <c r="N12" s="1">
        <f t="shared" si="0"/>
        <v>0</v>
      </c>
      <c r="O12" s="19"/>
      <c r="P12" s="100"/>
      <c r="Q12" s="23">
        <f t="shared" si="1"/>
        <v>0</v>
      </c>
      <c r="R12" s="21" t="str">
        <f t="shared" si="2"/>
        <v xml:space="preserve"> </v>
      </c>
      <c r="S12" s="101"/>
      <c r="T12" s="58"/>
    </row>
    <row r="13" spans="1:20" ht="16.5" hidden="1" thickTop="1" thickBot="1">
      <c r="B13" s="76">
        <v>7</v>
      </c>
      <c r="C13" s="94"/>
      <c r="D13" s="95"/>
      <c r="E13" s="90"/>
      <c r="F13" s="97"/>
      <c r="G13" s="98"/>
      <c r="H13" s="99"/>
      <c r="I13" s="96"/>
      <c r="J13" s="58"/>
      <c r="K13" s="96"/>
      <c r="L13" s="58"/>
      <c r="M13" s="58"/>
      <c r="N13" s="1">
        <f t="shared" si="0"/>
        <v>0</v>
      </c>
      <c r="O13" s="19"/>
      <c r="P13" s="100"/>
      <c r="Q13" s="23">
        <f t="shared" si="1"/>
        <v>0</v>
      </c>
      <c r="R13" s="21" t="str">
        <f t="shared" si="2"/>
        <v xml:space="preserve"> </v>
      </c>
      <c r="S13" s="101"/>
      <c r="T13" s="58"/>
    </row>
    <row r="14" spans="1:20" ht="16.5" hidden="1" thickTop="1" thickBot="1">
      <c r="B14" s="93">
        <v>8</v>
      </c>
      <c r="C14" s="94"/>
      <c r="D14" s="95"/>
      <c r="E14" s="96"/>
      <c r="F14" s="97"/>
      <c r="G14" s="98"/>
      <c r="H14" s="99"/>
      <c r="I14" s="96"/>
      <c r="J14" s="58"/>
      <c r="K14" s="96"/>
      <c r="L14" s="58"/>
      <c r="M14" s="58"/>
      <c r="N14" s="1">
        <f t="shared" si="0"/>
        <v>0</v>
      </c>
      <c r="O14" s="19"/>
      <c r="P14" s="100"/>
      <c r="Q14" s="23">
        <f t="shared" si="1"/>
        <v>0</v>
      </c>
      <c r="R14" s="21" t="str">
        <f t="shared" si="2"/>
        <v xml:space="preserve"> </v>
      </c>
      <c r="S14" s="101"/>
      <c r="T14" s="57"/>
    </row>
    <row r="15" spans="1:20" ht="16.5" hidden="1" thickTop="1" thickBot="1">
      <c r="B15" s="76">
        <v>9</v>
      </c>
      <c r="C15" s="94"/>
      <c r="D15" s="95"/>
      <c r="E15" s="96"/>
      <c r="F15" s="97"/>
      <c r="G15" s="98"/>
      <c r="H15" s="99"/>
      <c r="I15" s="96"/>
      <c r="J15" s="58"/>
      <c r="K15" s="96"/>
      <c r="L15" s="58"/>
      <c r="M15" s="58"/>
      <c r="N15" s="1">
        <f t="shared" si="0"/>
        <v>0</v>
      </c>
      <c r="O15" s="19"/>
      <c r="P15" s="100"/>
      <c r="Q15" s="23">
        <f t="shared" si="1"/>
        <v>0</v>
      </c>
      <c r="R15" s="21" t="str">
        <f t="shared" si="2"/>
        <v xml:space="preserve"> </v>
      </c>
      <c r="S15" s="101"/>
      <c r="T15" s="57"/>
    </row>
    <row r="16" spans="1:20" ht="16.5" hidden="1" thickTop="1" thickBot="1">
      <c r="B16" s="93">
        <v>10</v>
      </c>
      <c r="C16" s="94"/>
      <c r="D16" s="95"/>
      <c r="E16" s="96"/>
      <c r="F16" s="97"/>
      <c r="G16" s="98"/>
      <c r="H16" s="99"/>
      <c r="I16" s="96"/>
      <c r="J16" s="58"/>
      <c r="K16" s="96"/>
      <c r="L16" s="58"/>
      <c r="M16" s="58"/>
      <c r="N16" s="1">
        <f t="shared" si="0"/>
        <v>0</v>
      </c>
      <c r="O16" s="19"/>
      <c r="P16" s="100"/>
      <c r="Q16" s="23">
        <f t="shared" si="1"/>
        <v>0</v>
      </c>
      <c r="R16" s="21" t="str">
        <f t="shared" si="2"/>
        <v xml:space="preserve"> </v>
      </c>
      <c r="S16" s="101"/>
      <c r="T16" s="58"/>
    </row>
    <row r="17" spans="2:20" ht="16.5" hidden="1" thickTop="1" thickBot="1">
      <c r="B17" s="76">
        <v>11</v>
      </c>
      <c r="C17" s="94"/>
      <c r="D17" s="95"/>
      <c r="E17" s="90"/>
      <c r="F17" s="97"/>
      <c r="G17" s="98"/>
      <c r="H17" s="99"/>
      <c r="I17" s="96"/>
      <c r="J17" s="58"/>
      <c r="K17" s="96"/>
      <c r="L17" s="58"/>
      <c r="M17" s="58"/>
      <c r="N17" s="1">
        <f t="shared" si="0"/>
        <v>0</v>
      </c>
      <c r="O17" s="19"/>
      <c r="P17" s="100"/>
      <c r="Q17" s="23">
        <f t="shared" si="1"/>
        <v>0</v>
      </c>
      <c r="R17" s="21" t="str">
        <f t="shared" si="2"/>
        <v xml:space="preserve"> </v>
      </c>
      <c r="S17" s="101"/>
      <c r="T17" s="58"/>
    </row>
    <row r="18" spans="2:20" ht="16.5" hidden="1" thickTop="1" thickBot="1">
      <c r="B18" s="93">
        <v>12</v>
      </c>
      <c r="C18" s="94"/>
      <c r="D18" s="95"/>
      <c r="E18" s="96"/>
      <c r="F18" s="97"/>
      <c r="G18" s="98"/>
      <c r="H18" s="99"/>
      <c r="I18" s="96"/>
      <c r="J18" s="58"/>
      <c r="K18" s="96"/>
      <c r="L18" s="58"/>
      <c r="M18" s="58"/>
      <c r="N18" s="1">
        <f t="shared" si="0"/>
        <v>0</v>
      </c>
      <c r="O18" s="19"/>
      <c r="P18" s="100"/>
      <c r="Q18" s="23">
        <f t="shared" si="1"/>
        <v>0</v>
      </c>
      <c r="R18" s="21" t="str">
        <f t="shared" si="2"/>
        <v xml:space="preserve"> </v>
      </c>
      <c r="S18" s="101"/>
      <c r="T18" s="57"/>
    </row>
    <row r="19" spans="2:20" ht="16.5" hidden="1" thickTop="1" thickBot="1">
      <c r="B19" s="76">
        <v>13</v>
      </c>
      <c r="C19" s="94"/>
      <c r="D19" s="95"/>
      <c r="E19" s="96"/>
      <c r="F19" s="97"/>
      <c r="G19" s="98"/>
      <c r="H19" s="99"/>
      <c r="I19" s="96"/>
      <c r="J19" s="58"/>
      <c r="K19" s="96"/>
      <c r="L19" s="58"/>
      <c r="M19" s="58"/>
      <c r="N19" s="1">
        <f t="shared" si="0"/>
        <v>0</v>
      </c>
      <c r="O19" s="19"/>
      <c r="P19" s="100"/>
      <c r="Q19" s="23">
        <f t="shared" si="1"/>
        <v>0</v>
      </c>
      <c r="R19" s="21" t="str">
        <f t="shared" si="2"/>
        <v xml:space="preserve"> </v>
      </c>
      <c r="S19" s="101"/>
      <c r="T19" s="57"/>
    </row>
    <row r="20" spans="2:20" ht="16.5" hidden="1" thickTop="1" thickBot="1">
      <c r="B20" s="93">
        <v>14</v>
      </c>
      <c r="C20" s="94"/>
      <c r="D20" s="95"/>
      <c r="E20" s="96"/>
      <c r="F20" s="97"/>
      <c r="G20" s="98"/>
      <c r="H20" s="99"/>
      <c r="I20" s="96"/>
      <c r="J20" s="58"/>
      <c r="K20" s="96"/>
      <c r="L20" s="58"/>
      <c r="M20" s="58"/>
      <c r="N20" s="1">
        <f t="shared" si="0"/>
        <v>0</v>
      </c>
      <c r="O20" s="19"/>
      <c r="P20" s="100"/>
      <c r="Q20" s="23">
        <f t="shared" si="1"/>
        <v>0</v>
      </c>
      <c r="R20" s="21" t="str">
        <f t="shared" si="2"/>
        <v xml:space="preserve"> </v>
      </c>
      <c r="S20" s="101"/>
      <c r="T20" s="58"/>
    </row>
    <row r="21" spans="2:20" ht="16.5" hidden="1" thickTop="1" thickBot="1">
      <c r="B21" s="76">
        <v>15</v>
      </c>
      <c r="C21" s="94"/>
      <c r="D21" s="95"/>
      <c r="E21" s="90"/>
      <c r="F21" s="97"/>
      <c r="G21" s="98"/>
      <c r="H21" s="99"/>
      <c r="I21" s="96"/>
      <c r="J21" s="58"/>
      <c r="K21" s="96"/>
      <c r="L21" s="58"/>
      <c r="M21" s="58"/>
      <c r="N21" s="1">
        <f t="shared" si="0"/>
        <v>0</v>
      </c>
      <c r="O21" s="19"/>
      <c r="P21" s="100"/>
      <c r="Q21" s="23">
        <f t="shared" si="1"/>
        <v>0</v>
      </c>
      <c r="R21" s="21" t="str">
        <f t="shared" si="2"/>
        <v xml:space="preserve"> </v>
      </c>
      <c r="S21" s="101"/>
      <c r="T21" s="58"/>
    </row>
    <row r="22" spans="2:20" ht="16.5" hidden="1" thickTop="1" thickBot="1">
      <c r="B22" s="93">
        <v>16</v>
      </c>
      <c r="C22" s="94"/>
      <c r="D22" s="95"/>
      <c r="E22" s="96"/>
      <c r="F22" s="97"/>
      <c r="G22" s="98"/>
      <c r="H22" s="99"/>
      <c r="I22" s="96"/>
      <c r="J22" s="58"/>
      <c r="K22" s="96"/>
      <c r="L22" s="58"/>
      <c r="M22" s="58"/>
      <c r="N22" s="1">
        <f t="shared" si="0"/>
        <v>0</v>
      </c>
      <c r="O22" s="19"/>
      <c r="P22" s="100"/>
      <c r="Q22" s="23">
        <f t="shared" si="1"/>
        <v>0</v>
      </c>
      <c r="R22" s="21" t="str">
        <f t="shared" si="2"/>
        <v xml:space="preserve"> </v>
      </c>
      <c r="S22" s="101"/>
      <c r="T22" s="57"/>
    </row>
    <row r="23" spans="2:20" ht="16.5" hidden="1" thickTop="1" thickBot="1">
      <c r="B23" s="76">
        <v>17</v>
      </c>
      <c r="C23" s="94"/>
      <c r="D23" s="95"/>
      <c r="E23" s="96"/>
      <c r="F23" s="97"/>
      <c r="G23" s="98"/>
      <c r="H23" s="99"/>
      <c r="I23" s="96"/>
      <c r="J23" s="58"/>
      <c r="K23" s="96"/>
      <c r="L23" s="58"/>
      <c r="M23" s="58"/>
      <c r="N23" s="1">
        <f t="shared" si="0"/>
        <v>0</v>
      </c>
      <c r="O23" s="19"/>
      <c r="P23" s="100"/>
      <c r="Q23" s="23">
        <f t="shared" si="1"/>
        <v>0</v>
      </c>
      <c r="R23" s="21" t="str">
        <f t="shared" si="2"/>
        <v xml:space="preserve"> </v>
      </c>
      <c r="S23" s="101"/>
      <c r="T23" s="57"/>
    </row>
    <row r="24" spans="2:20" ht="16.5" hidden="1" thickTop="1" thickBot="1">
      <c r="B24" s="93">
        <v>18</v>
      </c>
      <c r="C24" s="94"/>
      <c r="D24" s="95"/>
      <c r="E24" s="96"/>
      <c r="F24" s="97"/>
      <c r="G24" s="98"/>
      <c r="H24" s="99"/>
      <c r="I24" s="96"/>
      <c r="J24" s="58"/>
      <c r="K24" s="96"/>
      <c r="L24" s="58"/>
      <c r="M24" s="58"/>
      <c r="N24" s="1">
        <f t="shared" si="0"/>
        <v>0</v>
      </c>
      <c r="O24" s="19"/>
      <c r="P24" s="100"/>
      <c r="Q24" s="23">
        <f t="shared" si="1"/>
        <v>0</v>
      </c>
      <c r="R24" s="21" t="str">
        <f t="shared" si="2"/>
        <v xml:space="preserve"> </v>
      </c>
      <c r="S24" s="101"/>
      <c r="T24" s="58"/>
    </row>
    <row r="25" spans="2:20" ht="16.5" hidden="1" thickTop="1" thickBot="1">
      <c r="B25" s="76">
        <v>19</v>
      </c>
      <c r="C25" s="94"/>
      <c r="D25" s="95"/>
      <c r="E25" s="90"/>
      <c r="F25" s="97"/>
      <c r="G25" s="98"/>
      <c r="H25" s="99"/>
      <c r="I25" s="96"/>
      <c r="J25" s="58"/>
      <c r="K25" s="96"/>
      <c r="L25" s="58"/>
      <c r="M25" s="58"/>
      <c r="N25" s="1">
        <f t="shared" si="0"/>
        <v>0</v>
      </c>
      <c r="O25" s="19"/>
      <c r="P25" s="100"/>
      <c r="Q25" s="23">
        <f t="shared" si="1"/>
        <v>0</v>
      </c>
      <c r="R25" s="21" t="str">
        <f t="shared" si="2"/>
        <v xml:space="preserve"> </v>
      </c>
      <c r="S25" s="101"/>
      <c r="T25" s="58"/>
    </row>
    <row r="26" spans="2:20" ht="16.5" hidden="1" thickTop="1" thickBot="1">
      <c r="B26" s="93">
        <v>20</v>
      </c>
      <c r="C26" s="94"/>
      <c r="D26" s="95"/>
      <c r="E26" s="96"/>
      <c r="F26" s="97"/>
      <c r="G26" s="98"/>
      <c r="H26" s="99"/>
      <c r="I26" s="96"/>
      <c r="J26" s="58"/>
      <c r="K26" s="96"/>
      <c r="L26" s="58"/>
      <c r="M26" s="58"/>
      <c r="N26" s="1">
        <f t="shared" si="0"/>
        <v>0</v>
      </c>
      <c r="O26" s="19"/>
      <c r="P26" s="100"/>
      <c r="Q26" s="23">
        <f t="shared" si="1"/>
        <v>0</v>
      </c>
      <c r="R26" s="21" t="str">
        <f t="shared" si="2"/>
        <v xml:space="preserve"> </v>
      </c>
      <c r="S26" s="101"/>
      <c r="T26" s="57"/>
    </row>
    <row r="27" spans="2:20" ht="16.5" hidden="1" thickTop="1" thickBot="1">
      <c r="B27" s="76">
        <v>21</v>
      </c>
      <c r="C27" s="94"/>
      <c r="D27" s="95"/>
      <c r="E27" s="96"/>
      <c r="F27" s="97"/>
      <c r="G27" s="98"/>
      <c r="H27" s="99"/>
      <c r="I27" s="96"/>
      <c r="J27" s="58"/>
      <c r="K27" s="96"/>
      <c r="L27" s="58"/>
      <c r="M27" s="58"/>
      <c r="N27" s="1">
        <f t="shared" si="0"/>
        <v>0</v>
      </c>
      <c r="O27" s="19"/>
      <c r="P27" s="100"/>
      <c r="Q27" s="23">
        <f t="shared" si="1"/>
        <v>0</v>
      </c>
      <c r="R27" s="21" t="str">
        <f t="shared" si="2"/>
        <v xml:space="preserve"> </v>
      </c>
      <c r="S27" s="101"/>
      <c r="T27" s="40"/>
    </row>
    <row r="28" spans="2:20" ht="16.5" hidden="1" thickTop="1" thickBot="1">
      <c r="B28" s="93">
        <v>22</v>
      </c>
      <c r="C28" s="94"/>
      <c r="D28" s="95"/>
      <c r="E28" s="96"/>
      <c r="F28" s="97"/>
      <c r="G28" s="98"/>
      <c r="H28" s="99"/>
      <c r="I28" s="96"/>
      <c r="J28" s="58"/>
      <c r="K28" s="96"/>
      <c r="L28" s="58"/>
      <c r="M28" s="58"/>
      <c r="N28" s="1">
        <f t="shared" si="0"/>
        <v>0</v>
      </c>
      <c r="O28" s="19"/>
      <c r="P28" s="100"/>
      <c r="Q28" s="23">
        <f t="shared" si="1"/>
        <v>0</v>
      </c>
      <c r="R28" s="21" t="str">
        <f t="shared" si="2"/>
        <v xml:space="preserve"> </v>
      </c>
      <c r="S28" s="101"/>
      <c r="T28" s="41"/>
    </row>
    <row r="29" spans="2:20" ht="16.5" hidden="1" thickTop="1" thickBot="1">
      <c r="B29" s="76">
        <v>23</v>
      </c>
      <c r="C29" s="94"/>
      <c r="D29" s="95"/>
      <c r="E29" s="96"/>
      <c r="F29" s="97"/>
      <c r="G29" s="98"/>
      <c r="H29" s="99"/>
      <c r="I29" s="96"/>
      <c r="J29" s="58"/>
      <c r="K29" s="96"/>
      <c r="L29" s="58"/>
      <c r="M29" s="58"/>
      <c r="N29" s="1">
        <f t="shared" si="0"/>
        <v>0</v>
      </c>
      <c r="O29" s="19"/>
      <c r="P29" s="100"/>
      <c r="Q29" s="23">
        <f t="shared" si="1"/>
        <v>0</v>
      </c>
      <c r="R29" s="21" t="str">
        <f t="shared" si="2"/>
        <v xml:space="preserve"> </v>
      </c>
      <c r="S29" s="101"/>
      <c r="T29" s="41"/>
    </row>
    <row r="30" spans="2:20" ht="16.5" hidden="1" thickTop="1" thickBot="1">
      <c r="B30" s="93">
        <v>24</v>
      </c>
      <c r="C30" s="94"/>
      <c r="D30" s="95"/>
      <c r="E30" s="90"/>
      <c r="F30" s="97"/>
      <c r="G30" s="98"/>
      <c r="H30" s="99"/>
      <c r="I30" s="96"/>
      <c r="J30" s="58"/>
      <c r="K30" s="96"/>
      <c r="L30" s="58"/>
      <c r="M30" s="58"/>
      <c r="N30" s="1">
        <f t="shared" si="0"/>
        <v>0</v>
      </c>
      <c r="O30" s="19"/>
      <c r="P30" s="100"/>
      <c r="Q30" s="23">
        <f t="shared" si="1"/>
        <v>0</v>
      </c>
      <c r="R30" s="21" t="str">
        <f t="shared" si="2"/>
        <v xml:space="preserve"> </v>
      </c>
      <c r="S30" s="101"/>
      <c r="T30" s="40"/>
    </row>
    <row r="31" spans="2:20" ht="16.5" hidden="1" thickTop="1" thickBot="1">
      <c r="B31" s="76">
        <v>25</v>
      </c>
      <c r="C31" s="94"/>
      <c r="D31" s="95"/>
      <c r="E31" s="96"/>
      <c r="F31" s="97"/>
      <c r="G31" s="98"/>
      <c r="H31" s="99"/>
      <c r="I31" s="96"/>
      <c r="J31" s="58"/>
      <c r="K31" s="96"/>
      <c r="L31" s="58"/>
      <c r="M31" s="58"/>
      <c r="N31" s="1">
        <f t="shared" si="0"/>
        <v>0</v>
      </c>
      <c r="O31" s="19"/>
      <c r="P31" s="100"/>
      <c r="Q31" s="23">
        <f t="shared" si="1"/>
        <v>0</v>
      </c>
      <c r="R31" s="21" t="str">
        <f t="shared" si="2"/>
        <v xml:space="preserve"> </v>
      </c>
      <c r="S31" s="101"/>
      <c r="T31" s="41"/>
    </row>
    <row r="32" spans="2:20" ht="16.5" hidden="1" thickTop="1" thickBot="1">
      <c r="B32" s="93">
        <v>26</v>
      </c>
      <c r="C32" s="94"/>
      <c r="D32" s="95"/>
      <c r="E32" s="96"/>
      <c r="F32" s="97"/>
      <c r="G32" s="98"/>
      <c r="H32" s="99"/>
      <c r="I32" s="96"/>
      <c r="J32" s="58"/>
      <c r="K32" s="96"/>
      <c r="L32" s="58"/>
      <c r="M32" s="58"/>
      <c r="N32" s="1">
        <f t="shared" si="0"/>
        <v>0</v>
      </c>
      <c r="O32" s="19"/>
      <c r="P32" s="100"/>
      <c r="Q32" s="23">
        <f t="shared" si="1"/>
        <v>0</v>
      </c>
      <c r="R32" s="21" t="str">
        <f t="shared" si="2"/>
        <v xml:space="preserve"> </v>
      </c>
      <c r="S32" s="101"/>
      <c r="T32" s="41"/>
    </row>
    <row r="33" spans="1:20" ht="16.5" hidden="1" thickTop="1" thickBot="1">
      <c r="B33" s="76">
        <v>27</v>
      </c>
      <c r="C33" s="94"/>
      <c r="D33" s="95"/>
      <c r="E33" s="96"/>
      <c r="F33" s="97"/>
      <c r="G33" s="98"/>
      <c r="H33" s="99"/>
      <c r="I33" s="96"/>
      <c r="J33" s="58"/>
      <c r="K33" s="96"/>
      <c r="L33" s="58"/>
      <c r="M33" s="58"/>
      <c r="N33" s="1">
        <f t="shared" si="0"/>
        <v>0</v>
      </c>
      <c r="O33" s="19"/>
      <c r="P33" s="100"/>
      <c r="Q33" s="23">
        <f t="shared" si="1"/>
        <v>0</v>
      </c>
      <c r="R33" s="21" t="str">
        <f t="shared" si="2"/>
        <v xml:space="preserve"> </v>
      </c>
      <c r="S33" s="101"/>
      <c r="T33" s="40"/>
    </row>
    <row r="34" spans="1:20" ht="16.5" hidden="1" thickTop="1" thickBot="1">
      <c r="B34" s="93">
        <v>28</v>
      </c>
      <c r="C34" s="102"/>
      <c r="D34" s="86"/>
      <c r="E34" s="87"/>
      <c r="F34" s="88"/>
      <c r="G34" s="89"/>
      <c r="H34" s="103"/>
      <c r="I34" s="87"/>
      <c r="J34" s="104"/>
      <c r="K34" s="87"/>
      <c r="L34" s="104"/>
      <c r="M34" s="104"/>
      <c r="N34" s="6">
        <f t="shared" si="0"/>
        <v>0</v>
      </c>
      <c r="O34" s="20"/>
      <c r="P34" s="105"/>
      <c r="Q34" s="29">
        <f t="shared" si="1"/>
        <v>0</v>
      </c>
      <c r="R34" s="22" t="str">
        <f t="shared" si="2"/>
        <v xml:space="preserve"> </v>
      </c>
      <c r="S34" s="106"/>
      <c r="T34" s="39"/>
    </row>
    <row r="35" spans="1:20" ht="13.5" customHeight="1" thickTop="1" thickBot="1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8"/>
      <c r="R35" s="107"/>
      <c r="S35" s="107"/>
    </row>
    <row r="36" spans="1:20" ht="60.75" customHeight="1" thickTop="1" thickBot="1">
      <c r="A36" s="110"/>
      <c r="B36" s="136" t="s">
        <v>12</v>
      </c>
      <c r="C36" s="137"/>
      <c r="D36" s="137"/>
      <c r="E36" s="137"/>
      <c r="F36" s="137"/>
      <c r="G36" s="137"/>
      <c r="H36" s="4"/>
      <c r="I36" s="4"/>
      <c r="J36" s="4"/>
      <c r="K36" s="111"/>
      <c r="L36" s="112"/>
      <c r="M36" s="112"/>
      <c r="N36" s="2"/>
      <c r="O36" s="32" t="s">
        <v>5</v>
      </c>
      <c r="P36" s="139" t="s">
        <v>9</v>
      </c>
      <c r="Q36" s="140"/>
      <c r="R36" s="141"/>
      <c r="S36" s="113"/>
      <c r="T36" s="114"/>
    </row>
    <row r="37" spans="1:20" ht="33" customHeight="1" thickTop="1" thickBot="1">
      <c r="A37" s="110"/>
      <c r="B37" s="138" t="s">
        <v>13</v>
      </c>
      <c r="C37" s="138"/>
      <c r="D37" s="138"/>
      <c r="E37" s="138"/>
      <c r="F37" s="138"/>
      <c r="G37" s="138"/>
      <c r="H37" s="115"/>
      <c r="K37" s="5"/>
      <c r="L37" s="5"/>
      <c r="M37" s="5"/>
      <c r="N37" s="3"/>
      <c r="O37" s="30">
        <f>SUM(N7:N34)</f>
        <v>14640</v>
      </c>
      <c r="P37" s="133">
        <f>SUM(Q7:Q34)</f>
        <v>13135</v>
      </c>
      <c r="Q37" s="134"/>
      <c r="R37" s="135"/>
      <c r="S37" s="117"/>
      <c r="T37" s="118"/>
    </row>
    <row r="38" spans="1:20" ht="14.25" customHeight="1" thickTop="1">
      <c r="A38" s="110"/>
      <c r="B38" s="117"/>
      <c r="C38" s="119"/>
      <c r="D38" s="120"/>
      <c r="E38" s="121"/>
      <c r="F38" s="119"/>
      <c r="G38" s="119"/>
      <c r="H38" s="119"/>
      <c r="I38" s="119"/>
      <c r="J38" s="117"/>
      <c r="K38" s="117"/>
      <c r="L38" s="117"/>
      <c r="M38" s="117"/>
      <c r="N38" s="119"/>
      <c r="O38" s="117"/>
      <c r="P38" s="117"/>
      <c r="Q38" s="117"/>
      <c r="R38" s="117"/>
      <c r="S38" s="117"/>
      <c r="T38" s="118"/>
    </row>
    <row r="39" spans="1:20" ht="14.25" customHeight="1">
      <c r="A39" s="110"/>
      <c r="B39" s="117"/>
      <c r="C39" s="119"/>
      <c r="D39" s="120"/>
      <c r="E39" s="121"/>
      <c r="F39" s="119"/>
      <c r="G39" s="119"/>
      <c r="H39" s="119"/>
      <c r="I39" s="119"/>
      <c r="J39" s="117"/>
      <c r="K39" s="117"/>
      <c r="L39" s="117"/>
      <c r="M39" s="117"/>
      <c r="N39" s="119"/>
      <c r="O39" s="117"/>
      <c r="P39" s="117"/>
      <c r="Q39" s="117"/>
      <c r="R39" s="117"/>
      <c r="S39" s="117"/>
      <c r="T39" s="118"/>
    </row>
    <row r="40" spans="1:20" ht="14.25" customHeight="1">
      <c r="A40" s="110"/>
      <c r="B40" s="117"/>
      <c r="C40" s="119"/>
      <c r="D40" s="120"/>
      <c r="E40" s="121"/>
      <c r="F40" s="119"/>
      <c r="G40" s="119"/>
      <c r="H40" s="119"/>
      <c r="I40" s="119"/>
      <c r="J40" s="117"/>
      <c r="K40" s="117"/>
      <c r="L40" s="117"/>
      <c r="M40" s="117"/>
      <c r="N40" s="119"/>
      <c r="O40" s="117"/>
      <c r="P40" s="117"/>
      <c r="Q40" s="117"/>
      <c r="R40" s="117"/>
      <c r="S40" s="117"/>
      <c r="T40" s="118"/>
    </row>
    <row r="41" spans="1:20" ht="14.25" customHeight="1">
      <c r="A41" s="110"/>
      <c r="B41" s="117"/>
      <c r="C41" s="119"/>
      <c r="D41" s="120"/>
      <c r="E41" s="121"/>
      <c r="F41" s="119"/>
      <c r="G41" s="119"/>
      <c r="H41" s="119"/>
      <c r="I41" s="119"/>
      <c r="J41" s="117"/>
      <c r="K41" s="117"/>
      <c r="L41" s="117"/>
      <c r="M41" s="117"/>
      <c r="N41" s="119"/>
      <c r="O41" s="117"/>
      <c r="P41" s="117"/>
      <c r="Q41" s="117"/>
      <c r="R41" s="117"/>
      <c r="S41" s="117"/>
      <c r="T41" s="118"/>
    </row>
    <row r="42" spans="1:20" ht="14.25" customHeight="1">
      <c r="A42" s="110"/>
      <c r="B42" s="117"/>
      <c r="C42" s="119"/>
      <c r="D42" s="120"/>
      <c r="E42" s="121"/>
      <c r="F42" s="119"/>
      <c r="G42" s="119"/>
      <c r="H42" s="119"/>
      <c r="I42" s="119"/>
      <c r="J42" s="117"/>
      <c r="K42" s="117"/>
      <c r="L42" s="117"/>
      <c r="M42" s="117"/>
      <c r="N42" s="119"/>
      <c r="O42" s="117"/>
      <c r="P42" s="117"/>
      <c r="Q42" s="117"/>
      <c r="R42" s="117"/>
      <c r="S42" s="117"/>
      <c r="T42" s="118"/>
    </row>
    <row r="43" spans="1:20" ht="14.25" customHeight="1">
      <c r="A43" s="110"/>
      <c r="B43" s="117"/>
      <c r="C43" s="119"/>
      <c r="D43" s="120"/>
      <c r="E43" s="121"/>
      <c r="F43" s="119"/>
      <c r="G43" s="119"/>
      <c r="H43" s="119"/>
      <c r="I43" s="119"/>
      <c r="J43" s="117"/>
      <c r="K43" s="117"/>
      <c r="L43" s="117"/>
      <c r="M43" s="117"/>
      <c r="N43" s="119"/>
      <c r="O43" s="117"/>
      <c r="P43" s="117"/>
      <c r="Q43" s="117"/>
      <c r="R43" s="117"/>
      <c r="S43" s="117"/>
      <c r="T43" s="118"/>
    </row>
    <row r="44" spans="1:20" ht="14.25" customHeight="1">
      <c r="A44" s="110"/>
      <c r="B44" s="117"/>
      <c r="C44" s="119"/>
      <c r="D44" s="120"/>
      <c r="E44" s="121"/>
      <c r="F44" s="119"/>
      <c r="G44" s="119"/>
      <c r="H44" s="119"/>
      <c r="I44" s="119"/>
      <c r="J44" s="117"/>
      <c r="K44" s="117"/>
      <c r="L44" s="117"/>
      <c r="M44" s="117"/>
      <c r="N44" s="119"/>
      <c r="O44" s="117"/>
      <c r="P44" s="117"/>
      <c r="Q44" s="117"/>
      <c r="R44" s="117"/>
      <c r="S44" s="117"/>
      <c r="T44" s="118"/>
    </row>
    <row r="45" spans="1:20" ht="14.25" customHeight="1">
      <c r="A45" s="110"/>
      <c r="B45" s="117"/>
      <c r="C45" s="119"/>
      <c r="D45" s="120"/>
      <c r="E45" s="121"/>
      <c r="F45" s="119"/>
      <c r="G45" s="119"/>
      <c r="H45" s="119"/>
      <c r="I45" s="119"/>
      <c r="J45" s="117"/>
      <c r="K45" s="117"/>
      <c r="L45" s="117"/>
      <c r="M45" s="117"/>
      <c r="N45" s="119"/>
      <c r="O45" s="117"/>
      <c r="P45" s="117"/>
      <c r="Q45" s="117"/>
      <c r="R45" s="117"/>
      <c r="S45" s="117"/>
      <c r="T45" s="118"/>
    </row>
    <row r="46" spans="1:20" ht="14.25" customHeight="1">
      <c r="A46" s="110"/>
      <c r="B46" s="117"/>
      <c r="C46" s="119"/>
      <c r="D46" s="120"/>
      <c r="E46" s="121"/>
      <c r="F46" s="119"/>
      <c r="G46" s="119"/>
      <c r="H46" s="119"/>
      <c r="I46" s="119"/>
      <c r="J46" s="117"/>
      <c r="K46" s="117"/>
      <c r="L46" s="117"/>
      <c r="M46" s="117"/>
      <c r="N46" s="119"/>
      <c r="O46" s="117"/>
      <c r="P46" s="117"/>
      <c r="Q46" s="117"/>
      <c r="R46" s="117"/>
      <c r="S46" s="117"/>
      <c r="T46" s="118"/>
    </row>
    <row r="47" spans="1:20" ht="14.25" customHeight="1">
      <c r="A47" s="110"/>
      <c r="B47" s="117"/>
      <c r="C47" s="119"/>
      <c r="D47" s="120"/>
      <c r="E47" s="121"/>
      <c r="F47" s="119"/>
      <c r="G47" s="119"/>
      <c r="H47" s="119"/>
      <c r="I47" s="119"/>
      <c r="J47" s="117"/>
      <c r="K47" s="117"/>
      <c r="L47" s="117"/>
      <c r="M47" s="117"/>
      <c r="N47" s="119"/>
      <c r="O47" s="117"/>
      <c r="P47" s="117"/>
      <c r="Q47" s="117"/>
      <c r="R47" s="117"/>
      <c r="S47" s="117"/>
      <c r="T47" s="118"/>
    </row>
    <row r="48" spans="1:20" ht="14.25" customHeight="1">
      <c r="A48" s="110"/>
      <c r="B48" s="117"/>
      <c r="C48" s="119"/>
      <c r="D48" s="120"/>
      <c r="E48" s="121"/>
      <c r="F48" s="119"/>
      <c r="G48" s="119"/>
      <c r="H48" s="119"/>
      <c r="I48" s="119"/>
      <c r="J48" s="117"/>
      <c r="K48" s="117"/>
      <c r="L48" s="117"/>
      <c r="M48" s="117"/>
      <c r="N48" s="119"/>
      <c r="O48" s="117"/>
      <c r="P48" s="117"/>
      <c r="Q48" s="117"/>
      <c r="R48" s="117"/>
      <c r="S48" s="117"/>
      <c r="T48" s="118"/>
    </row>
    <row r="49" spans="1:20" ht="14.25" customHeight="1">
      <c r="A49" s="110"/>
      <c r="B49" s="117"/>
      <c r="C49" s="119"/>
      <c r="D49" s="120"/>
      <c r="E49" s="121"/>
      <c r="F49" s="119"/>
      <c r="G49" s="119"/>
      <c r="H49" s="119"/>
      <c r="I49" s="119"/>
      <c r="J49" s="117"/>
      <c r="K49" s="117"/>
      <c r="L49" s="117"/>
      <c r="M49" s="117"/>
      <c r="N49" s="119"/>
      <c r="O49" s="117"/>
      <c r="P49" s="117"/>
      <c r="Q49" s="117"/>
      <c r="R49" s="117"/>
      <c r="S49" s="117"/>
      <c r="T49" s="118"/>
    </row>
    <row r="50" spans="1:20" ht="14.25" customHeight="1">
      <c r="A50" s="110"/>
      <c r="B50" s="117"/>
      <c r="C50" s="119"/>
      <c r="D50" s="120"/>
      <c r="E50" s="121"/>
      <c r="F50" s="119"/>
      <c r="G50" s="119"/>
      <c r="H50" s="119"/>
      <c r="I50" s="119"/>
      <c r="J50" s="117"/>
      <c r="K50" s="117"/>
      <c r="L50" s="117"/>
      <c r="M50" s="117"/>
      <c r="N50" s="119"/>
      <c r="O50" s="117"/>
      <c r="P50" s="117"/>
      <c r="Q50" s="117"/>
      <c r="R50" s="117"/>
      <c r="S50" s="117"/>
      <c r="T50" s="118"/>
    </row>
    <row r="51" spans="1:20" ht="14.25" customHeight="1">
      <c r="A51" s="110"/>
      <c r="B51" s="117"/>
      <c r="C51" s="119"/>
      <c r="D51" s="120"/>
      <c r="E51" s="121"/>
      <c r="F51" s="119"/>
      <c r="G51" s="119"/>
      <c r="H51" s="119"/>
      <c r="I51" s="119"/>
      <c r="J51" s="117"/>
      <c r="K51" s="117"/>
      <c r="L51" s="117"/>
      <c r="M51" s="117"/>
      <c r="N51" s="119"/>
      <c r="O51" s="117"/>
      <c r="P51" s="117"/>
      <c r="Q51" s="117"/>
      <c r="R51" s="117"/>
      <c r="S51" s="117"/>
      <c r="T51" s="118"/>
    </row>
    <row r="52" spans="1:20" ht="14.25" customHeight="1">
      <c r="A52" s="110"/>
      <c r="B52" s="117"/>
      <c r="C52" s="119"/>
      <c r="D52" s="120"/>
      <c r="E52" s="121"/>
      <c r="F52" s="119"/>
      <c r="G52" s="119"/>
      <c r="H52" s="119"/>
      <c r="I52" s="119"/>
      <c r="J52" s="117"/>
      <c r="K52" s="117"/>
      <c r="L52" s="117"/>
      <c r="M52" s="117"/>
      <c r="N52" s="119"/>
      <c r="O52" s="117"/>
      <c r="P52" s="117"/>
      <c r="Q52" s="117"/>
      <c r="R52" s="117"/>
      <c r="S52" s="117"/>
      <c r="T52" s="118"/>
    </row>
    <row r="53" spans="1:20" ht="14.25" customHeight="1">
      <c r="A53" s="110"/>
      <c r="B53" s="117"/>
      <c r="C53" s="119"/>
      <c r="D53" s="120"/>
      <c r="E53" s="121"/>
      <c r="F53" s="119"/>
      <c r="G53" s="119"/>
      <c r="H53" s="119"/>
      <c r="I53" s="119"/>
      <c r="J53" s="117"/>
      <c r="K53" s="117"/>
      <c r="L53" s="117"/>
      <c r="M53" s="117"/>
      <c r="N53" s="119"/>
      <c r="O53" s="117"/>
      <c r="P53" s="117"/>
      <c r="Q53" s="117"/>
      <c r="R53" s="117"/>
      <c r="S53" s="117"/>
      <c r="T53" s="118"/>
    </row>
    <row r="54" spans="1:20" ht="14.25" customHeight="1">
      <c r="A54" s="110"/>
      <c r="B54" s="117"/>
      <c r="C54" s="119"/>
      <c r="D54" s="120"/>
      <c r="E54" s="121"/>
      <c r="F54" s="119"/>
      <c r="G54" s="119"/>
      <c r="H54" s="119"/>
      <c r="I54" s="119"/>
      <c r="J54" s="117"/>
      <c r="K54" s="117"/>
      <c r="L54" s="117"/>
      <c r="M54" s="117"/>
      <c r="N54" s="119"/>
      <c r="O54" s="117"/>
      <c r="P54" s="117"/>
      <c r="Q54" s="117"/>
      <c r="R54" s="117"/>
      <c r="S54" s="117"/>
      <c r="T54" s="118"/>
    </row>
    <row r="55" spans="1:20" ht="14.25" customHeight="1">
      <c r="A55" s="110"/>
      <c r="B55" s="117"/>
      <c r="C55" s="119"/>
      <c r="D55" s="120"/>
      <c r="E55" s="121"/>
      <c r="F55" s="119"/>
      <c r="G55" s="119"/>
      <c r="H55" s="119"/>
      <c r="I55" s="119"/>
      <c r="J55" s="117"/>
      <c r="K55" s="117"/>
      <c r="L55" s="117"/>
      <c r="M55" s="117"/>
      <c r="N55" s="119"/>
      <c r="O55" s="117"/>
      <c r="P55" s="117"/>
      <c r="Q55" s="117"/>
      <c r="R55" s="117"/>
      <c r="S55" s="117"/>
      <c r="T55" s="118"/>
    </row>
    <row r="56" spans="1:20" ht="14.25" customHeight="1">
      <c r="B56" s="122"/>
      <c r="C56" s="119"/>
      <c r="D56" s="120"/>
      <c r="E56" s="121"/>
      <c r="F56" s="119"/>
      <c r="G56" s="119"/>
      <c r="H56" s="119"/>
      <c r="I56" s="119"/>
      <c r="J56" s="122"/>
      <c r="K56" s="122"/>
      <c r="L56" s="122"/>
      <c r="M56" s="122"/>
      <c r="N56" s="119"/>
      <c r="O56" s="122"/>
      <c r="P56" s="122"/>
      <c r="Q56" s="122"/>
      <c r="R56" s="122"/>
      <c r="S56" s="122"/>
      <c r="T56" s="123"/>
    </row>
    <row r="57" spans="1:20" ht="14.25" customHeight="1">
      <c r="B57" s="122"/>
      <c r="C57" s="119"/>
      <c r="D57" s="120"/>
      <c r="E57" s="121"/>
      <c r="F57" s="119"/>
      <c r="G57" s="119"/>
      <c r="H57" s="119"/>
      <c r="I57" s="119"/>
      <c r="J57" s="122"/>
      <c r="K57" s="122"/>
      <c r="L57" s="122"/>
      <c r="M57" s="122"/>
      <c r="N57" s="119"/>
      <c r="O57" s="122"/>
      <c r="P57" s="122"/>
      <c r="Q57" s="122"/>
      <c r="R57" s="122"/>
      <c r="S57" s="122"/>
      <c r="T57" s="123"/>
    </row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spans="3:14" ht="14.25" customHeight="1"/>
    <row r="178" spans="3:14" ht="14.25" customHeight="1"/>
    <row r="179" spans="3:14" ht="14.25" customHeight="1"/>
    <row r="180" spans="3:14" ht="14.25" customHeight="1"/>
    <row r="181" spans="3:14" ht="14.25" customHeight="1"/>
    <row r="182" spans="3:14" ht="14.25" customHeight="1"/>
    <row r="183" spans="3:14" ht="14.25" customHeight="1"/>
    <row r="184" spans="3:14" ht="14.25" customHeight="1"/>
    <row r="185" spans="3:14">
      <c r="C185" s="74"/>
      <c r="D185" s="74"/>
      <c r="E185" s="74"/>
      <c r="F185" s="74"/>
      <c r="G185" s="74"/>
      <c r="H185" s="74"/>
      <c r="I185" s="74"/>
      <c r="N185" s="74"/>
    </row>
    <row r="186" spans="3:14">
      <c r="C186" s="74"/>
      <c r="D186" s="74"/>
      <c r="E186" s="74"/>
      <c r="F186" s="74"/>
      <c r="G186" s="74"/>
      <c r="H186" s="74"/>
      <c r="I186" s="74"/>
      <c r="N186" s="74"/>
    </row>
    <row r="187" spans="3:14">
      <c r="C187" s="74"/>
      <c r="D187" s="74"/>
      <c r="E187" s="74"/>
      <c r="F187" s="74"/>
      <c r="G187" s="74"/>
      <c r="H187" s="74"/>
      <c r="I187" s="74"/>
      <c r="N187" s="74"/>
    </row>
    <row r="188" spans="3:14">
      <c r="C188" s="74"/>
      <c r="D188" s="74"/>
      <c r="E188" s="74"/>
      <c r="F188" s="74"/>
      <c r="G188" s="74"/>
      <c r="H188" s="74"/>
      <c r="I188" s="74"/>
      <c r="N188" s="74"/>
    </row>
    <row r="189" spans="3:14">
      <c r="C189" s="74"/>
      <c r="D189" s="74"/>
      <c r="E189" s="74"/>
      <c r="F189" s="74"/>
      <c r="G189" s="74"/>
      <c r="H189" s="74"/>
      <c r="I189" s="74"/>
      <c r="N189" s="74"/>
    </row>
    <row r="190" spans="3:14">
      <c r="C190" s="74"/>
      <c r="D190" s="74"/>
      <c r="E190" s="74"/>
      <c r="F190" s="74"/>
      <c r="G190" s="74"/>
      <c r="H190" s="74"/>
      <c r="I190" s="74"/>
      <c r="N190" s="74"/>
    </row>
    <row r="191" spans="3:14">
      <c r="C191" s="74"/>
      <c r="D191" s="74"/>
      <c r="E191" s="74"/>
      <c r="F191" s="74"/>
      <c r="G191" s="74"/>
      <c r="H191" s="74"/>
      <c r="I191" s="74"/>
      <c r="N191" s="74"/>
    </row>
    <row r="192" spans="3:14">
      <c r="C192" s="74"/>
      <c r="D192" s="74"/>
      <c r="E192" s="74"/>
      <c r="F192" s="74"/>
      <c r="G192" s="74"/>
      <c r="H192" s="74"/>
      <c r="I192" s="74"/>
      <c r="N192" s="74"/>
    </row>
    <row r="193" spans="3:14">
      <c r="C193" s="74"/>
      <c r="D193" s="74"/>
      <c r="E193" s="74"/>
      <c r="F193" s="74"/>
      <c r="G193" s="74"/>
      <c r="H193" s="74"/>
      <c r="I193" s="74"/>
      <c r="N193" s="74"/>
    </row>
    <row r="194" spans="3:14">
      <c r="C194" s="74"/>
      <c r="D194" s="74"/>
      <c r="E194" s="74"/>
      <c r="F194" s="74"/>
      <c r="G194" s="74"/>
      <c r="H194" s="74"/>
      <c r="I194" s="74"/>
      <c r="N194" s="74"/>
    </row>
    <row r="195" spans="3:14">
      <c r="C195" s="74"/>
      <c r="D195" s="74"/>
      <c r="E195" s="74"/>
      <c r="F195" s="74"/>
      <c r="G195" s="74"/>
      <c r="H195" s="74"/>
      <c r="I195" s="74"/>
      <c r="N195" s="74"/>
    </row>
    <row r="196" spans="3:14">
      <c r="C196" s="74"/>
      <c r="D196" s="74"/>
      <c r="E196" s="74"/>
      <c r="F196" s="74"/>
      <c r="G196" s="74"/>
      <c r="H196" s="74"/>
      <c r="I196" s="74"/>
      <c r="N196" s="74"/>
    </row>
    <row r="197" spans="3:14">
      <c r="C197" s="74"/>
      <c r="D197" s="74"/>
      <c r="E197" s="74"/>
      <c r="F197" s="74"/>
      <c r="G197" s="74"/>
      <c r="H197" s="74"/>
      <c r="I197" s="74"/>
      <c r="N197" s="74"/>
    </row>
    <row r="198" spans="3:14">
      <c r="C198" s="74"/>
      <c r="D198" s="74"/>
      <c r="E198" s="74"/>
      <c r="F198" s="74"/>
      <c r="G198" s="74"/>
      <c r="H198" s="74"/>
      <c r="I198" s="74"/>
      <c r="N198" s="74"/>
    </row>
    <row r="199" spans="3:14">
      <c r="C199" s="74"/>
      <c r="D199" s="74"/>
      <c r="E199" s="74"/>
      <c r="F199" s="74"/>
      <c r="G199" s="74"/>
      <c r="H199" s="74"/>
      <c r="I199" s="74"/>
      <c r="N199" s="74"/>
    </row>
    <row r="200" spans="3:14">
      <c r="C200" s="74"/>
      <c r="D200" s="74"/>
      <c r="E200" s="74"/>
      <c r="F200" s="74"/>
      <c r="G200" s="74"/>
      <c r="H200" s="74"/>
      <c r="I200" s="74"/>
      <c r="N200" s="74"/>
    </row>
    <row r="201" spans="3:14">
      <c r="C201" s="74"/>
      <c r="D201" s="74"/>
      <c r="E201" s="74"/>
      <c r="F201" s="74"/>
      <c r="G201" s="74"/>
      <c r="H201" s="74"/>
      <c r="I201" s="74"/>
      <c r="N201" s="74"/>
    </row>
    <row r="202" spans="3:14">
      <c r="C202" s="74"/>
      <c r="D202" s="74"/>
      <c r="E202" s="74"/>
      <c r="F202" s="74"/>
      <c r="G202" s="74"/>
      <c r="H202" s="74"/>
      <c r="I202" s="74"/>
      <c r="N202" s="74"/>
    </row>
    <row r="203" spans="3:14">
      <c r="C203" s="74"/>
      <c r="D203" s="74"/>
      <c r="E203" s="74"/>
      <c r="F203" s="74"/>
      <c r="G203" s="74"/>
      <c r="H203" s="74"/>
      <c r="I203" s="74"/>
      <c r="N203" s="74"/>
    </row>
    <row r="204" spans="3:14">
      <c r="C204" s="74"/>
      <c r="D204" s="74"/>
      <c r="E204" s="74"/>
      <c r="F204" s="74"/>
      <c r="G204" s="74"/>
      <c r="H204" s="74"/>
      <c r="I204" s="74"/>
      <c r="N204" s="74"/>
    </row>
    <row r="205" spans="3:14">
      <c r="C205" s="74"/>
      <c r="D205" s="74"/>
      <c r="E205" s="74"/>
      <c r="F205" s="74"/>
      <c r="G205" s="74"/>
      <c r="H205" s="74"/>
      <c r="I205" s="74"/>
      <c r="N205" s="74"/>
    </row>
    <row r="206" spans="3:14">
      <c r="C206" s="74"/>
      <c r="D206" s="74"/>
      <c r="E206" s="74"/>
      <c r="F206" s="74"/>
      <c r="G206" s="74"/>
      <c r="H206" s="74"/>
      <c r="I206" s="74"/>
      <c r="N206" s="74"/>
    </row>
    <row r="207" spans="3:14">
      <c r="C207" s="74"/>
      <c r="D207" s="74"/>
      <c r="E207" s="74"/>
      <c r="F207" s="74"/>
      <c r="G207" s="74"/>
      <c r="H207" s="74"/>
      <c r="I207" s="74"/>
      <c r="N207" s="74"/>
    </row>
    <row r="208" spans="3:14">
      <c r="C208" s="74"/>
      <c r="D208" s="74"/>
      <c r="E208" s="74"/>
      <c r="F208" s="74"/>
      <c r="G208" s="74"/>
      <c r="H208" s="74"/>
      <c r="I208" s="74"/>
      <c r="N208" s="74"/>
    </row>
    <row r="209" spans="3:14">
      <c r="C209" s="74"/>
      <c r="D209" s="74"/>
      <c r="E209" s="74"/>
      <c r="F209" s="74"/>
      <c r="G209" s="74"/>
      <c r="H209" s="74"/>
      <c r="I209" s="74"/>
      <c r="N209" s="74"/>
    </row>
    <row r="210" spans="3:14">
      <c r="C210" s="74"/>
      <c r="D210" s="74"/>
      <c r="E210" s="74"/>
      <c r="F210" s="74"/>
      <c r="G210" s="74"/>
      <c r="H210" s="74"/>
      <c r="I210" s="74"/>
      <c r="N210" s="74"/>
    </row>
    <row r="211" spans="3:14">
      <c r="C211" s="74"/>
      <c r="D211" s="74"/>
      <c r="E211" s="74"/>
      <c r="F211" s="74"/>
      <c r="G211" s="74"/>
      <c r="H211" s="74"/>
      <c r="I211" s="74"/>
      <c r="N211" s="74"/>
    </row>
    <row r="212" spans="3:14">
      <c r="C212" s="74"/>
      <c r="D212" s="74"/>
      <c r="E212" s="74"/>
      <c r="F212" s="74"/>
      <c r="G212" s="74"/>
      <c r="H212" s="74"/>
      <c r="I212" s="74"/>
      <c r="N212" s="74"/>
    </row>
    <row r="213" spans="3:14">
      <c r="C213" s="74"/>
      <c r="D213" s="74"/>
      <c r="E213" s="74"/>
      <c r="F213" s="74"/>
      <c r="G213" s="74"/>
      <c r="H213" s="74"/>
      <c r="I213" s="74"/>
      <c r="N213" s="74"/>
    </row>
    <row r="214" spans="3:14">
      <c r="C214" s="74"/>
      <c r="D214" s="74"/>
      <c r="E214" s="74"/>
      <c r="F214" s="74"/>
      <c r="G214" s="74"/>
      <c r="H214" s="74"/>
      <c r="I214" s="74"/>
      <c r="N214" s="74"/>
    </row>
    <row r="215" spans="3:14">
      <c r="C215" s="74"/>
      <c r="D215" s="74"/>
      <c r="E215" s="74"/>
      <c r="F215" s="74"/>
      <c r="G215" s="74"/>
      <c r="H215" s="74"/>
      <c r="I215" s="74"/>
      <c r="N215" s="74"/>
    </row>
    <row r="216" spans="3:14">
      <c r="C216" s="74"/>
      <c r="D216" s="74"/>
      <c r="E216" s="74"/>
      <c r="F216" s="74"/>
      <c r="G216" s="74"/>
      <c r="H216" s="74"/>
      <c r="I216" s="74"/>
      <c r="N216" s="74"/>
    </row>
    <row r="217" spans="3:14">
      <c r="C217" s="74"/>
      <c r="D217" s="74"/>
      <c r="E217" s="74"/>
      <c r="F217" s="74"/>
      <c r="G217" s="74"/>
      <c r="H217" s="74"/>
      <c r="I217" s="74"/>
      <c r="N217" s="74"/>
    </row>
    <row r="218" spans="3:14">
      <c r="C218" s="74"/>
      <c r="D218" s="74"/>
      <c r="E218" s="74"/>
      <c r="F218" s="74"/>
      <c r="G218" s="74"/>
      <c r="H218" s="74"/>
      <c r="I218" s="74"/>
      <c r="N218" s="74"/>
    </row>
    <row r="219" spans="3:14">
      <c r="C219" s="74"/>
      <c r="D219" s="74"/>
      <c r="E219" s="74"/>
      <c r="F219" s="74"/>
      <c r="G219" s="74"/>
      <c r="H219" s="74"/>
      <c r="I219" s="74"/>
      <c r="N219" s="74"/>
    </row>
    <row r="220" spans="3:14">
      <c r="C220" s="74"/>
      <c r="D220" s="74"/>
      <c r="E220" s="74"/>
      <c r="F220" s="74"/>
      <c r="G220" s="74"/>
      <c r="H220" s="74"/>
      <c r="I220" s="74"/>
      <c r="N220" s="74"/>
    </row>
    <row r="221" spans="3:14">
      <c r="C221" s="74"/>
      <c r="D221" s="74"/>
      <c r="E221" s="74"/>
      <c r="F221" s="74"/>
      <c r="G221" s="74"/>
      <c r="H221" s="74"/>
      <c r="I221" s="74"/>
      <c r="N221" s="74"/>
    </row>
    <row r="222" spans="3:14">
      <c r="C222" s="74"/>
      <c r="D222" s="74"/>
      <c r="E222" s="74"/>
      <c r="F222" s="74"/>
      <c r="G222" s="74"/>
      <c r="H222" s="74"/>
      <c r="I222" s="74"/>
      <c r="N222" s="74"/>
    </row>
    <row r="223" spans="3:14">
      <c r="C223" s="74"/>
      <c r="D223" s="74"/>
      <c r="E223" s="74"/>
      <c r="F223" s="74"/>
      <c r="G223" s="74"/>
      <c r="H223" s="74"/>
      <c r="I223" s="74"/>
      <c r="N223" s="74"/>
    </row>
    <row r="224" spans="3:14">
      <c r="C224" s="74"/>
      <c r="D224" s="74"/>
      <c r="E224" s="74"/>
      <c r="F224" s="74"/>
      <c r="G224" s="74"/>
      <c r="H224" s="74"/>
      <c r="I224" s="74"/>
      <c r="N224" s="74"/>
    </row>
    <row r="225" spans="3:14">
      <c r="C225" s="74"/>
      <c r="D225" s="74"/>
      <c r="E225" s="74"/>
      <c r="F225" s="74"/>
      <c r="G225" s="74"/>
      <c r="H225" s="74"/>
      <c r="I225" s="74"/>
      <c r="N225" s="74"/>
    </row>
    <row r="226" spans="3:14">
      <c r="C226" s="74"/>
      <c r="D226" s="74"/>
      <c r="E226" s="74"/>
      <c r="F226" s="74"/>
      <c r="G226" s="74"/>
      <c r="H226" s="74"/>
      <c r="I226" s="74"/>
      <c r="N226" s="74"/>
    </row>
    <row r="227" spans="3:14">
      <c r="C227" s="74"/>
      <c r="D227" s="74"/>
      <c r="E227" s="74"/>
      <c r="F227" s="74"/>
      <c r="G227" s="74"/>
      <c r="H227" s="74"/>
      <c r="I227" s="74"/>
      <c r="N227" s="74"/>
    </row>
    <row r="228" spans="3:14">
      <c r="C228" s="74"/>
      <c r="D228" s="74"/>
      <c r="E228" s="74"/>
      <c r="F228" s="74"/>
      <c r="G228" s="74"/>
      <c r="H228" s="74"/>
      <c r="I228" s="74"/>
      <c r="N228" s="74"/>
    </row>
    <row r="229" spans="3:14">
      <c r="C229" s="74"/>
      <c r="D229" s="74"/>
      <c r="E229" s="74"/>
      <c r="F229" s="74"/>
      <c r="G229" s="74"/>
      <c r="H229" s="74"/>
      <c r="I229" s="74"/>
      <c r="N229" s="74"/>
    </row>
    <row r="230" spans="3:14">
      <c r="C230" s="74"/>
      <c r="D230" s="74"/>
      <c r="E230" s="74"/>
      <c r="F230" s="74"/>
      <c r="G230" s="74"/>
      <c r="H230" s="74"/>
      <c r="I230" s="74"/>
      <c r="N230" s="74"/>
    </row>
    <row r="231" spans="3:14">
      <c r="C231" s="74"/>
      <c r="D231" s="74"/>
      <c r="E231" s="74"/>
      <c r="F231" s="74"/>
      <c r="G231" s="74"/>
      <c r="H231" s="74"/>
      <c r="I231" s="74"/>
      <c r="N231" s="74"/>
    </row>
    <row r="232" spans="3:14">
      <c r="C232" s="74"/>
      <c r="D232" s="74"/>
      <c r="E232" s="74"/>
      <c r="F232" s="74"/>
      <c r="G232" s="74"/>
      <c r="H232" s="74"/>
      <c r="I232" s="74"/>
      <c r="N232" s="74"/>
    </row>
    <row r="233" spans="3:14">
      <c r="C233" s="74"/>
      <c r="D233" s="74"/>
      <c r="E233" s="74"/>
      <c r="F233" s="74"/>
      <c r="G233" s="74"/>
      <c r="H233" s="74"/>
      <c r="I233" s="74"/>
      <c r="N233" s="74"/>
    </row>
    <row r="234" spans="3:14">
      <c r="C234" s="74"/>
      <c r="D234" s="74"/>
      <c r="E234" s="74"/>
      <c r="F234" s="74"/>
      <c r="G234" s="74"/>
      <c r="H234" s="74"/>
      <c r="I234" s="74"/>
      <c r="N234" s="74"/>
    </row>
    <row r="235" spans="3:14">
      <c r="C235" s="74"/>
      <c r="D235" s="74"/>
      <c r="E235" s="74"/>
      <c r="F235" s="74"/>
      <c r="G235" s="74"/>
      <c r="H235" s="74"/>
      <c r="I235" s="74"/>
      <c r="N235" s="74"/>
    </row>
    <row r="236" spans="3:14">
      <c r="C236" s="74"/>
      <c r="D236" s="74"/>
      <c r="E236" s="74"/>
      <c r="F236" s="74"/>
      <c r="G236" s="74"/>
      <c r="H236" s="74"/>
      <c r="I236" s="74"/>
      <c r="N236" s="74"/>
    </row>
    <row r="237" spans="3:14">
      <c r="C237" s="74"/>
      <c r="D237" s="74"/>
      <c r="E237" s="74"/>
      <c r="F237" s="74"/>
      <c r="G237" s="74"/>
      <c r="H237" s="74"/>
      <c r="I237" s="74"/>
      <c r="N237" s="74"/>
    </row>
    <row r="238" spans="3:14">
      <c r="C238" s="74"/>
      <c r="D238" s="74"/>
      <c r="E238" s="74"/>
      <c r="F238" s="74"/>
      <c r="G238" s="74"/>
      <c r="H238" s="74"/>
      <c r="I238" s="74"/>
      <c r="N238" s="74"/>
    </row>
    <row r="239" spans="3:14">
      <c r="C239" s="74"/>
      <c r="D239" s="74"/>
      <c r="E239" s="74"/>
      <c r="F239" s="74"/>
      <c r="G239" s="74"/>
      <c r="H239" s="74"/>
      <c r="I239" s="74"/>
      <c r="N239" s="74"/>
    </row>
    <row r="240" spans="3:14">
      <c r="C240" s="74"/>
      <c r="D240" s="74"/>
      <c r="E240" s="74"/>
      <c r="F240" s="74"/>
      <c r="G240" s="74"/>
      <c r="H240" s="74"/>
      <c r="I240" s="74"/>
      <c r="N240" s="74"/>
    </row>
    <row r="241" spans="3:14">
      <c r="C241" s="74"/>
      <c r="D241" s="74"/>
      <c r="E241" s="74"/>
      <c r="F241" s="74"/>
      <c r="G241" s="74"/>
      <c r="H241" s="74"/>
      <c r="I241" s="74"/>
      <c r="N241" s="74"/>
    </row>
    <row r="242" spans="3:14">
      <c r="C242" s="74"/>
      <c r="D242" s="74"/>
      <c r="E242" s="74"/>
      <c r="F242" s="74"/>
      <c r="G242" s="74"/>
      <c r="H242" s="74"/>
      <c r="I242" s="74"/>
      <c r="N242" s="74"/>
    </row>
    <row r="243" spans="3:14">
      <c r="C243" s="74"/>
      <c r="D243" s="74"/>
      <c r="E243" s="74"/>
      <c r="F243" s="74"/>
      <c r="G243" s="74"/>
      <c r="H243" s="74"/>
      <c r="I243" s="74"/>
      <c r="N243" s="74"/>
    </row>
    <row r="244" spans="3:14">
      <c r="C244" s="74"/>
      <c r="D244" s="74"/>
      <c r="E244" s="74"/>
      <c r="F244" s="74"/>
      <c r="G244" s="74"/>
      <c r="H244" s="74"/>
      <c r="I244" s="74"/>
      <c r="N244" s="74"/>
    </row>
    <row r="245" spans="3:14">
      <c r="C245" s="74"/>
      <c r="D245" s="74"/>
      <c r="E245" s="74"/>
      <c r="F245" s="74"/>
      <c r="G245" s="74"/>
      <c r="H245" s="74"/>
      <c r="I245" s="74"/>
      <c r="N245" s="74"/>
    </row>
    <row r="246" spans="3:14">
      <c r="C246" s="74"/>
      <c r="D246" s="74"/>
      <c r="E246" s="74"/>
      <c r="F246" s="74"/>
      <c r="G246" s="74"/>
      <c r="H246" s="74"/>
      <c r="I246" s="74"/>
      <c r="N246" s="74"/>
    </row>
    <row r="247" spans="3:14">
      <c r="C247" s="74"/>
      <c r="D247" s="74"/>
      <c r="E247" s="74"/>
      <c r="F247" s="74"/>
      <c r="G247" s="74"/>
      <c r="H247" s="74"/>
      <c r="I247" s="74"/>
      <c r="N247" s="74"/>
    </row>
    <row r="248" spans="3:14">
      <c r="C248" s="74"/>
      <c r="D248" s="74"/>
      <c r="E248" s="74"/>
      <c r="F248" s="74"/>
      <c r="G248" s="74"/>
      <c r="H248" s="74"/>
      <c r="I248" s="74"/>
      <c r="N248" s="74"/>
    </row>
    <row r="249" spans="3:14">
      <c r="C249" s="74"/>
      <c r="D249" s="74"/>
      <c r="E249" s="74"/>
      <c r="F249" s="74"/>
      <c r="G249" s="74"/>
      <c r="H249" s="74"/>
      <c r="I249" s="74"/>
      <c r="N249" s="74"/>
    </row>
    <row r="250" spans="3:14">
      <c r="C250" s="74"/>
      <c r="D250" s="74"/>
      <c r="E250" s="74"/>
      <c r="F250" s="74"/>
      <c r="G250" s="74"/>
      <c r="H250" s="74"/>
      <c r="I250" s="74"/>
      <c r="N250" s="74"/>
    </row>
    <row r="251" spans="3:14">
      <c r="C251" s="74"/>
      <c r="D251" s="74"/>
      <c r="E251" s="74"/>
      <c r="F251" s="74"/>
      <c r="G251" s="74"/>
      <c r="H251" s="74"/>
      <c r="I251" s="74"/>
      <c r="N251" s="74"/>
    </row>
    <row r="252" spans="3:14">
      <c r="C252" s="74"/>
      <c r="D252" s="74"/>
      <c r="E252" s="74"/>
      <c r="F252" s="74"/>
      <c r="G252" s="74"/>
      <c r="H252" s="74"/>
      <c r="I252" s="74"/>
      <c r="N252" s="74"/>
    </row>
    <row r="253" spans="3:14">
      <c r="C253" s="74"/>
      <c r="D253" s="74"/>
      <c r="E253" s="74"/>
      <c r="F253" s="74"/>
      <c r="G253" s="74"/>
      <c r="H253" s="74"/>
      <c r="I253" s="74"/>
      <c r="N253" s="74"/>
    </row>
    <row r="254" spans="3:14">
      <c r="C254" s="74"/>
      <c r="D254" s="74"/>
      <c r="E254" s="74"/>
      <c r="F254" s="74"/>
      <c r="G254" s="74"/>
      <c r="H254" s="74"/>
      <c r="I254" s="74"/>
      <c r="N254" s="74"/>
    </row>
    <row r="255" spans="3:14">
      <c r="C255" s="74"/>
      <c r="D255" s="74"/>
      <c r="E255" s="74"/>
      <c r="F255" s="74"/>
      <c r="G255" s="74"/>
      <c r="H255" s="74"/>
      <c r="I255" s="74"/>
      <c r="N255" s="74"/>
    </row>
    <row r="256" spans="3:14">
      <c r="C256" s="74"/>
      <c r="D256" s="74"/>
      <c r="E256" s="74"/>
      <c r="F256" s="74"/>
      <c r="G256" s="74"/>
      <c r="H256" s="74"/>
      <c r="I256" s="74"/>
      <c r="N256" s="74"/>
    </row>
    <row r="257" spans="3:14">
      <c r="C257" s="74"/>
      <c r="D257" s="74"/>
      <c r="E257" s="74"/>
      <c r="F257" s="74"/>
      <c r="G257" s="74"/>
      <c r="H257" s="74"/>
      <c r="I257" s="74"/>
      <c r="N257" s="74"/>
    </row>
    <row r="258" spans="3:14">
      <c r="C258" s="74"/>
      <c r="D258" s="74"/>
      <c r="E258" s="74"/>
      <c r="F258" s="74"/>
      <c r="G258" s="74"/>
      <c r="H258" s="74"/>
      <c r="I258" s="74"/>
      <c r="N258" s="74"/>
    </row>
    <row r="259" spans="3:14">
      <c r="C259" s="74"/>
      <c r="D259" s="74"/>
      <c r="E259" s="74"/>
      <c r="F259" s="74"/>
      <c r="G259" s="74"/>
      <c r="H259" s="74"/>
      <c r="I259" s="74"/>
      <c r="N259" s="74"/>
    </row>
    <row r="260" spans="3:14">
      <c r="C260" s="74"/>
      <c r="D260" s="74"/>
      <c r="E260" s="74"/>
      <c r="F260" s="74"/>
      <c r="G260" s="74"/>
      <c r="H260" s="74"/>
      <c r="I260" s="74"/>
      <c r="N260" s="74"/>
    </row>
    <row r="261" spans="3:14">
      <c r="C261" s="74"/>
      <c r="D261" s="74"/>
      <c r="E261" s="74"/>
      <c r="F261" s="74"/>
      <c r="G261" s="74"/>
      <c r="H261" s="74"/>
      <c r="I261" s="74"/>
      <c r="N261" s="74"/>
    </row>
    <row r="262" spans="3:14">
      <c r="C262" s="74"/>
      <c r="D262" s="74"/>
      <c r="E262" s="74"/>
      <c r="F262" s="74"/>
      <c r="G262" s="74"/>
      <c r="H262" s="74"/>
      <c r="I262" s="74"/>
      <c r="N262" s="74"/>
    </row>
    <row r="263" spans="3:14">
      <c r="C263" s="74"/>
      <c r="D263" s="74"/>
      <c r="E263" s="74"/>
      <c r="F263" s="74"/>
      <c r="G263" s="74"/>
      <c r="H263" s="74"/>
      <c r="I263" s="74"/>
      <c r="N263" s="74"/>
    </row>
    <row r="264" spans="3:14">
      <c r="C264" s="74"/>
      <c r="D264" s="74"/>
      <c r="E264" s="74"/>
      <c r="F264" s="74"/>
      <c r="G264" s="74"/>
      <c r="H264" s="74"/>
      <c r="I264" s="74"/>
      <c r="N264" s="74"/>
    </row>
    <row r="265" spans="3:14">
      <c r="C265" s="74"/>
      <c r="D265" s="74"/>
      <c r="E265" s="74"/>
      <c r="F265" s="74"/>
      <c r="G265" s="74"/>
      <c r="H265" s="74"/>
      <c r="I265" s="74"/>
      <c r="N265" s="74"/>
    </row>
    <row r="266" spans="3:14">
      <c r="N266" s="74"/>
    </row>
  </sheetData>
  <sheetProtection algorithmName="SHA-512" hashValue="IG65/yVjIy2TlkXvTJSI+jFsCGDsuRd4kjeKbQ6GDXl3L0BBH+pZQr9NPkTMWkWbqcFhuTZ+6FoweLvgueiyyw==" saltValue="7Or6IeoGCGFX8OTZTJtl4w==" spinCount="100000" sheet="1" objects="1" scenarios="1"/>
  <mergeCells count="15">
    <mergeCell ref="P37:R37"/>
    <mergeCell ref="B36:G36"/>
    <mergeCell ref="B37:G37"/>
    <mergeCell ref="P36:R36"/>
    <mergeCell ref="H9:H10"/>
    <mergeCell ref="I9:I10"/>
    <mergeCell ref="J9:J10"/>
    <mergeCell ref="K9:K10"/>
    <mergeCell ref="L9:L10"/>
    <mergeCell ref="M9:M10"/>
    <mergeCell ref="S9:S10"/>
    <mergeCell ref="T9:T10"/>
    <mergeCell ref="P1:R1"/>
    <mergeCell ref="B1:E1"/>
    <mergeCell ref="G2:H2"/>
  </mergeCells>
  <conditionalFormatting sqref="D11:D34 B7:B34">
    <cfRule type="containsBlanks" dxfId="11" priority="51">
      <formula>LEN(TRIM(B7))=0</formula>
    </cfRule>
  </conditionalFormatting>
  <conditionalFormatting sqref="B7:B34">
    <cfRule type="cellIs" dxfId="10" priority="46" operator="greaterThanOrEqual">
      <formula>1</formula>
    </cfRule>
  </conditionalFormatting>
  <conditionalFormatting sqref="R7:R34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34 P7:P34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34 P7:P34">
    <cfRule type="notContainsBlanks" dxfId="5" priority="20">
      <formula>LEN(TRIM(G7))&gt;0</formula>
    </cfRule>
  </conditionalFormatting>
  <conditionalFormatting sqref="G7:G34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list" showInputMessage="1" showErrorMessage="1" sqref="I11:I34 I7:I9">
      <formula1>"ANO,NE"</formula1>
    </dataValidation>
    <dataValidation type="list" allowBlank="1" showInputMessage="1" showErrorMessage="1" sqref="T11:T34">
      <formula1>#REF!</formula1>
    </dataValidation>
    <dataValidation type="list" showInputMessage="1" showErrorMessage="1" sqref="E7:E34">
      <formula1>"ks,bal,sada,"</formula1>
    </dataValidation>
  </dataValidations>
  <pageMargins left="0.39370078740157483" right="0.15748031496062992" top="0.78740157480314965" bottom="0.78740157480314965" header="0.31496062992125984" footer="0.31496062992125984"/>
  <pageSetup paperSize="9" scale="34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76EB69F-4F26-4EBC-8540-F47567FCCC22}">
          <x14:formula1>
            <xm:f>[1]CPV!#REF!</xm:f>
          </x14:formula1>
          <xm:sqref>T7</xm:sqref>
        </x14:dataValidation>
        <x14:dataValidation type="list" allowBlank="1" showInputMessage="1" showErrorMessage="1" xr:uid="{48731887-36C5-42E3-BD94-9C8B0E212BFA}">
          <x14:formula1>
            <xm:f>[2]CPV!#REF!</xm:f>
          </x14:formula1>
          <xm:sqref>T8</xm:sqref>
        </x14:dataValidation>
        <x14:dataValidation type="list" allowBlank="1" showInputMessage="1" showErrorMessage="1" xr:uid="{6EBFE066-5570-4965-B853-5EC50B5FE894}">
          <x14:formula1>
            <xm:f>[3]CPV!#REF!</xm:f>
          </x14:formula1>
          <xm:sqref>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2020-09-16T06:43:04Z</cp:lastPrinted>
  <dcterms:created xsi:type="dcterms:W3CDTF">2014-03-05T12:43:32Z</dcterms:created>
  <dcterms:modified xsi:type="dcterms:W3CDTF">2020-09-16T15:08:13Z</dcterms:modified>
</cp:coreProperties>
</file>