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9\1 výzva\"/>
    </mc:Choice>
  </mc:AlternateContent>
  <xr:revisionPtr revIDLastSave="0" documentId="13_ncr:1_{561D814A-DD7E-408B-9AD2-A7413D6A94E4}" xr6:coauthVersionLast="36" xr6:coauthVersionMax="36" xr10:uidLastSave="{00000000-0000-0000-0000-000000000000}"/>
  <bookViews>
    <workbookView xWindow="0" yWindow="0" windowWidth="28800" windowHeight="11025" tabRatio="773" xr2:uid="{00000000-000D-0000-FFFF-FFFF00000000}"/>
  </bookViews>
  <sheets>
    <sheet name="Výpočetní technika" sheetId="1" r:id="rId1"/>
  </sheets>
  <definedNames>
    <definedName name="_xlnm.Print_Area" localSheetId="0">'Výpočetní technika'!$B$1:$T$15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S8" i="1"/>
  <c r="R9" i="1"/>
  <c r="S9" i="1"/>
  <c r="O8" i="1" l="1"/>
  <c r="O9" i="1"/>
  <c r="O10" i="1"/>
  <c r="O11" i="1"/>
  <c r="O12" i="1"/>
  <c r="S12" i="1" l="1"/>
  <c r="R12" i="1"/>
  <c r="S11" i="1"/>
  <c r="R11" i="1"/>
  <c r="S10" i="1"/>
  <c r="R10" i="1"/>
  <c r="S7" i="1"/>
  <c r="R7" i="1"/>
  <c r="O7" i="1"/>
  <c r="Q15" i="1" l="1"/>
  <c r="P15" i="1"/>
</calcChain>
</file>

<file path=xl/sharedStrings.xml><?xml version="1.0" encoding="utf-8"?>
<sst xmlns="http://schemas.openxmlformats.org/spreadsheetml/2006/main" count="79" uniqueCount="62">
  <si>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</si>
  <si>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</si>
  <si>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</si>
  <si>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</si>
  <si>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</si>
  <si>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</si>
  <si>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</si>
  <si>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</si>
  <si>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</si>
  <si>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Výkonná grafická karta</t>
  </si>
  <si>
    <t>ks</t>
  </si>
  <si>
    <t>ANO</t>
  </si>
  <si>
    <t>FW01010257</t>
  </si>
  <si>
    <t xml:space="preserve">30237130-9 - Počítačové karty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</si>
  <si>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</si>
  <si>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</si>
  <si>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</si>
  <si>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</si>
  <si>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</si>
  <si>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>30233180-6 - Archivační zařízení flash paměť</t>
  </si>
  <si>
    <t>30234600-4 - Flash paměť</t>
  </si>
  <si>
    <t>Výpočetní technika (III.) 089-2020 (VT-(III.)-089-2020)</t>
  </si>
  <si>
    <t>Priloha_c._1_Kupni_smlouvy_technicka_specifikace_VT-(III.)-089-2020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</si>
  <si>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</si>
  <si>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</si>
  <si>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</si>
  <si>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</si>
  <si>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</si>
  <si>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</si>
  <si>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</si>
  <si>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t>Kontaktní osoba ve věci technické specifikace</t>
  </si>
  <si>
    <t>prof. Ing. Pavel Karban, Ph.D.,
Tel.: 37763 4600</t>
  </si>
  <si>
    <t xml:space="preserve">Kontaktní osoba 
k převzetí zboží </t>
  </si>
  <si>
    <t xml:space="preserve">Místo dodání </t>
  </si>
  <si>
    <t xml:space="preserve">Univerzitní 26, 
301 00 Plzeň, 
Fakulta elektrotechnická -
Katedra teoretické elektrotechniky, 
místnost EK 618
</t>
  </si>
  <si>
    <t>Maximální cena za jednotlivé položky 
 v Kč BEZ DPH</t>
  </si>
  <si>
    <t xml:space="preserve">POZNÁMKA </t>
  </si>
  <si>
    <t>CPV - výběr
VÝPOČETNÍ TECHNIKA</t>
  </si>
  <si>
    <t>Extrémně výkonná grafická karta.
Average G3D Mark minimálně 19 000 bodů.
Rozhraní PCIe 3.0.
Architektura minimálně Turing nebo novější.
Grafická pamět minimálně 8 GB GDDR6.
Počet stream procesorů minimálně 3 000.
Šířka sběrnice 256-bit.
Výstupy minimálně 1x HDMI, 3x DisplayPort, 1x USB typ-C.
Podpora OpenGL 4.5 a DirectX 12.
Podpora VR Ready, G-Sync a HDR.</t>
  </si>
  <si>
    <t>Samostatná faktura</t>
  </si>
  <si>
    <t>Iva Kučerová,
Tel.: 37763 7561</t>
  </si>
  <si>
    <t>Sady pětatřicátníků 14, 
301 00 Plzeň, 
Fakulta právnická -
Katedra finančního práva a národního hospodářství,
místnost PC 312</t>
  </si>
  <si>
    <t>JUDr. Petra Hrubá Smržová, Ph.D. - Inovace předmětu ,,Právo ve zdravotnické a ošetřovatelské péči." 
VS - 20 -040</t>
  </si>
  <si>
    <t>Flash disk 32 GB</t>
  </si>
  <si>
    <t>Flash disk 64 GB</t>
  </si>
  <si>
    <t>Kovový.
Kapacita min. 32 GB.
Rozhraní USB 3.0.</t>
  </si>
  <si>
    <t>Kovový.
Kapacita min. 64 GB.
Rozhraní USB 3.0.</t>
  </si>
  <si>
    <t>TJ04000151</t>
  </si>
  <si>
    <t>Karolína Weisová,
Tel.: 377 63 5501,
weisovak@kfi.zcu.cz</t>
  </si>
  <si>
    <t>Mgr. Josef Zeman,
Tel.: 735 715 881,
zemanj@kfi.zcu.cz</t>
  </si>
  <si>
    <t>Sedláčkova 19, 
301 00 Plzeň,
Fakulta filozofická - Katedra filozofie,
místnost SD 205</t>
  </si>
  <si>
    <t>Notebook 14"</t>
  </si>
  <si>
    <t>Záruka na zboží min. 48 měsíců, servis NBD on-site.</t>
  </si>
  <si>
    <t>Obchodní název + typ + délka záruky</t>
  </si>
  <si>
    <t>Procesor min. 6 500 bodů v Passmarku, procesor s podporou virtualizace. 
RAM: min. 16GB (1x16GB)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2x USB 3.1 Type-C® with Thunderbolt™ support, 2x USB 3.1 Gen 1 (1 charging), 1x headphone/microphone combo, 1x HDMI 1.4, 1x AC power. 
Konstrukce s kovovou vnitřní kostrou.
CZ klávesnice s podsvícením, odolná proti polití.
OS: Windows 10 Prof 64-bit.
Hmotnost maximálně: 1,33 kg.
Baterie minimálně 53 Wh.
Záruka 48 měsíců, NBD on-site.</t>
  </si>
  <si>
    <t>Notebook 15,6"</t>
  </si>
  <si>
    <t>Flash disk 64GB</t>
  </si>
  <si>
    <t>51/2020/PPZ/OKD Efektivní trénink paměti</t>
  </si>
  <si>
    <t>Mgr. Lenka Krouparová,
Tel.: 37763 3780
nebo
Ing. Alena Hemrová,
Tel.: 37763 3708</t>
  </si>
  <si>
    <t>Husova 11,
301 00 Plzeň,
Fakulta zdravotnických studií - Katedra ošetřovatelství a porodní asistence, 
místnost HJ 110</t>
  </si>
  <si>
    <t xml:space="preserve">Kapacita min. 64 GB.
Rozhraní: USB 3.1 Gen 1 </t>
  </si>
  <si>
    <r>
      <t xml:space="preserve">Procesor min. 5 500 bodů v passmarku.
Operační systém: Windows 10 Home.
Paměť min. 8 GB.
Pevný disk: min. 256 GB SSD.
Optická mechanika: DVD-RW.
Displej: 15,6", displej SVA eDP s rozlišením Full HD min. 1920x1080, podsvícením LED, antireflexní úpravou.
</t>
    </r>
    <r>
      <rPr>
        <sz val="11"/>
        <rFont val="Calibri"/>
        <family val="2"/>
        <charset val="238"/>
      </rPr>
      <t xml:space="preserve">Grafická karta: min. 1 000 bodů v passamarku. </t>
    </r>
    <r>
      <rPr>
        <sz val="11"/>
        <color rgb="FF000000"/>
        <rFont val="Calibri"/>
        <family val="2"/>
        <charset val="238"/>
      </rPr>
      <t xml:space="preserve">
Polohovací zařízení: TouchPad.
Numerická klávesnice.
Web kamera. 
LAN: Integrovaná síťová karta 10/100/1000.
Bezdrátová komunikace: WI-FI, Bluetoth.
USB: 2x USB 3.1 Gen 1, 1x USB 2.0.
Další konektory: 1x HDMI 1.4b, 1x RJ-45, 1x kombinovaný konektor sluchátek/mikrofonu, 1x vstup napájení.
Čtečka paměťových karet: čtečka digitálních karet (podporuje karty SD, SDHC, SDXC.).
Baterie: 3 článková Li-ion HP s dlouhou životností (min. 41 Wh).
Výdrž baterie: min. 10 hodin.
Hmotnost max. 2kg.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</si>
</sst>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130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4" borderId="20" xfId="0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4" borderId="24" xfId="0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4" fontId="0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0" fillId="4" borderId="12" xfId="0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4" fontId="0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0" fillId="4" borderId="32" xfId="0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Border="1" applyAlignment="1" applyProtection="1">
      <alignment horizontal="right" vertical="center" indent="1"/>
    </xf>
    <xf numFmtId="164" fontId="0" fillId="3" borderId="33" xfId="0" applyNumberFormat="1" applyFill="1" applyBorder="1" applyAlignment="1" applyProtection="1">
      <alignment horizontal="right" vertical="center" indent="1"/>
    </xf>
    <xf numFmtId="164" fontId="0" fillId="4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4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0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1" xfId="0" applyFont="1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0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5" xfId="0" applyFont="1" applyFill="1" applyBorder="1" applyAlignment="1" applyProtection="1">
      <alignment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2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29" xfId="0" applyFont="1" applyFill="1" applyBorder="1" applyAlignment="1" applyProtection="1">
      <alignment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3" fontId="0" fillId="2" borderId="31" xfId="0" applyNumberFormat="1" applyFill="1" applyBorder="1" applyAlignment="1" applyProtection="1">
      <alignment horizontal="center" vertical="center" wrapText="1"/>
    </xf>
    <xf numFmtId="0" fontId="0" fillId="3" borderId="32" xfId="0" applyFon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0" fillId="3" borderId="33" xfId="0" applyFont="1" applyFill="1" applyBorder="1" applyAlignment="1" applyProtection="1">
      <alignment vertical="center" wrapText="1"/>
    </xf>
    <xf numFmtId="0" fontId="0" fillId="3" borderId="34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6000000}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12</xdr:row>
      <xdr:rowOff>179280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188640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187920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179280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</xdr:row>
      <xdr:rowOff>360</xdr:rowOff>
    </xdr:from>
    <xdr:to>
      <xdr:col>21</xdr:col>
      <xdr:colOff>190080</xdr:colOff>
      <xdr:row>16</xdr:row>
      <xdr:rowOff>179280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22452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188640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185040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181440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1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181440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1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22</xdr:row>
      <xdr:rowOff>177840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179280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179280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190080</xdr:colOff>
      <xdr:row>38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77843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190080</xdr:colOff>
      <xdr:row>40</xdr:row>
      <xdr:rowOff>193320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41</xdr:row>
      <xdr:rowOff>193320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43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45</xdr:row>
      <xdr:rowOff>196560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46</xdr:row>
      <xdr:rowOff>193320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190440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49</xdr:row>
      <xdr:rowOff>193680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50</xdr:row>
      <xdr:rowOff>190440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190440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192600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58</xdr:row>
      <xdr:rowOff>193680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190440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190440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195480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190440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190440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190440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193320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190080</xdr:colOff>
      <xdr:row>67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1136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190080</xdr:colOff>
      <xdr:row>74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88264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190080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79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195120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193320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190440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192600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195480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190440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193680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193680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192600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195480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193680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193680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196920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190080</xdr:colOff>
      <xdr:row>103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2118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190080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190080</xdr:colOff>
      <xdr:row>111</xdr:row>
      <xdr:rowOff>190440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190080</xdr:colOff>
      <xdr:row>113</xdr:row>
      <xdr:rowOff>190440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115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115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3240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3240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300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119</xdr:row>
      <xdr:rowOff>190440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190080</xdr:colOff>
      <xdr:row>127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190080</xdr:colOff>
      <xdr:row>127</xdr:row>
      <xdr:rowOff>190080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15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128</xdr:row>
      <xdr:rowOff>190080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190080</xdr:colOff>
      <xdr:row>130</xdr:row>
      <xdr:rowOff>2160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188640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179280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168120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67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185040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185040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181440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1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181440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1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177840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179280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12</xdr:row>
      <xdr:rowOff>179280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198360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8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188640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185040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185040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185040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198000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185040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91080</xdr:colOff>
      <xdr:row>19</xdr:row>
      <xdr:rowOff>186480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91080" cy="18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91080</xdr:colOff>
      <xdr:row>19</xdr:row>
      <xdr:rowOff>195840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91080</xdr:colOff>
      <xdr:row>19</xdr:row>
      <xdr:rowOff>195840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91080</xdr:colOff>
      <xdr:row>19</xdr:row>
      <xdr:rowOff>198000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91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91080</xdr:colOff>
      <xdr:row>24</xdr:row>
      <xdr:rowOff>190080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91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91080</xdr:colOff>
      <xdr:row>24</xdr:row>
      <xdr:rowOff>190080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91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191880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91080</xdr:colOff>
      <xdr:row>40</xdr:row>
      <xdr:rowOff>193680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91080</xdr:colOff>
      <xdr:row>42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91080</xdr:colOff>
      <xdr:row>43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91080</xdr:colOff>
      <xdr:row>45</xdr:row>
      <xdr:rowOff>196920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91080</xdr:colOff>
      <xdr:row>47</xdr:row>
      <xdr:rowOff>191880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91080</xdr:colOff>
      <xdr:row>48</xdr:row>
      <xdr:rowOff>192600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91080</xdr:colOff>
      <xdr:row>49</xdr:row>
      <xdr:rowOff>195840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91080</xdr:colOff>
      <xdr:row>51</xdr:row>
      <xdr:rowOff>192240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91080</xdr:colOff>
      <xdr:row>52</xdr:row>
      <xdr:rowOff>197280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91080</xdr:colOff>
      <xdr:row>53</xdr:row>
      <xdr:rowOff>190440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91080</xdr:colOff>
      <xdr:row>54</xdr:row>
      <xdr:rowOff>197280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91080</xdr:colOff>
      <xdr:row>56</xdr:row>
      <xdr:rowOff>197280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91080</xdr:colOff>
      <xdr:row>57</xdr:row>
      <xdr:rowOff>190440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91080</xdr:colOff>
      <xdr:row>59</xdr:row>
      <xdr:rowOff>192240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91080</xdr:colOff>
      <xdr:row>60</xdr:row>
      <xdr:rowOff>195840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91080</xdr:colOff>
      <xdr:row>61</xdr:row>
      <xdr:rowOff>190440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91080</xdr:colOff>
      <xdr:row>62</xdr:row>
      <xdr:rowOff>192600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91080</xdr:colOff>
      <xdr:row>63</xdr:row>
      <xdr:rowOff>192240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91080</xdr:colOff>
      <xdr:row>64</xdr:row>
      <xdr:rowOff>190440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91080</xdr:colOff>
      <xdr:row>65</xdr:row>
      <xdr:rowOff>194040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91080</xdr:colOff>
      <xdr:row>69</xdr:row>
      <xdr:rowOff>192240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91080</xdr:colOff>
      <xdr:row>70</xdr:row>
      <xdr:rowOff>190080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91080</xdr:colOff>
      <xdr:row>71</xdr:row>
      <xdr:rowOff>195480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91080</xdr:colOff>
      <xdr:row>72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91080</xdr:colOff>
      <xdr:row>73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91080</xdr:colOff>
      <xdr:row>75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91080</xdr:colOff>
      <xdr:row>76</xdr:row>
      <xdr:rowOff>192240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91080</xdr:colOff>
      <xdr:row>77</xdr:row>
      <xdr:rowOff>190080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91080</xdr:colOff>
      <xdr:row>78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91080</xdr:colOff>
      <xdr:row>81</xdr:row>
      <xdr:rowOff>190080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91080</xdr:colOff>
      <xdr:row>83</xdr:row>
      <xdr:rowOff>192240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91080</xdr:colOff>
      <xdr:row>85</xdr:row>
      <xdr:rowOff>190440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91080</xdr:colOff>
      <xdr:row>87</xdr:row>
      <xdr:rowOff>192240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91080</xdr:colOff>
      <xdr:row>88</xdr:row>
      <xdr:rowOff>190440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91080</xdr:colOff>
      <xdr:row>89</xdr:row>
      <xdr:rowOff>190440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91080</xdr:colOff>
      <xdr:row>90</xdr:row>
      <xdr:rowOff>192600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91080</xdr:colOff>
      <xdr:row>91</xdr:row>
      <xdr:rowOff>192240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91080</xdr:colOff>
      <xdr:row>93</xdr:row>
      <xdr:rowOff>192240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91080</xdr:colOff>
      <xdr:row>94</xdr:row>
      <xdr:rowOff>190440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91080</xdr:colOff>
      <xdr:row>95</xdr:row>
      <xdr:rowOff>192240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91080</xdr:colOff>
      <xdr:row>96</xdr:row>
      <xdr:rowOff>197280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91080</xdr:colOff>
      <xdr:row>98</xdr:row>
      <xdr:rowOff>190440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91080</xdr:colOff>
      <xdr:row>99</xdr:row>
      <xdr:rowOff>190440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91080</xdr:colOff>
      <xdr:row>100</xdr:row>
      <xdr:rowOff>190440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91080</xdr:colOff>
      <xdr:row>101</xdr:row>
      <xdr:rowOff>195840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91080</xdr:colOff>
      <xdr:row>102</xdr:row>
      <xdr:rowOff>190080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91080</xdr:colOff>
      <xdr:row>103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21188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91080</xdr:colOff>
      <xdr:row>105</xdr:row>
      <xdr:rowOff>190080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91080</xdr:colOff>
      <xdr:row>107</xdr:row>
      <xdr:rowOff>191880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91080</xdr:colOff>
      <xdr:row>108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91080</xdr:colOff>
      <xdr:row>110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91080</xdr:colOff>
      <xdr:row>110</xdr:row>
      <xdr:rowOff>190080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91080</xdr:colOff>
      <xdr:row>112</xdr:row>
      <xdr:rowOff>1800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112</xdr:row>
      <xdr:rowOff>360</xdr:rowOff>
    </xdr:from>
    <xdr:to>
      <xdr:col>21</xdr:col>
      <xdr:colOff>91080</xdr:colOff>
      <xdr:row>113</xdr:row>
      <xdr:rowOff>5760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99880"/>
          <a:ext cx="91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91080</xdr:colOff>
      <xdr:row>113</xdr:row>
      <xdr:rowOff>190440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91080</xdr:colOff>
      <xdr:row>114</xdr:row>
      <xdr:rowOff>190080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91080</xdr:colOff>
      <xdr:row>116</xdr:row>
      <xdr:rowOff>190080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91080</xdr:colOff>
      <xdr:row>118</xdr:row>
      <xdr:rowOff>3600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91080</xdr:colOff>
      <xdr:row>119</xdr:row>
      <xdr:rowOff>2520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91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91080</xdr:colOff>
      <xdr:row>120</xdr:row>
      <xdr:rowOff>1440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91080</xdr:colOff>
      <xdr:row>121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91080</xdr:colOff>
      <xdr:row>123</xdr:row>
      <xdr:rowOff>1800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91080</xdr:colOff>
      <xdr:row>125</xdr:row>
      <xdr:rowOff>5400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91080</xdr:colOff>
      <xdr:row>126</xdr:row>
      <xdr:rowOff>1800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91080</xdr:colOff>
      <xdr:row>126</xdr:row>
      <xdr:rowOff>1800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91080</xdr:colOff>
      <xdr:row>129</xdr:row>
      <xdr:rowOff>3240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91080</xdr:colOff>
      <xdr:row>129</xdr:row>
      <xdr:rowOff>3240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91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91080</xdr:colOff>
      <xdr:row>129</xdr:row>
      <xdr:rowOff>190440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91080</xdr:colOff>
      <xdr:row>131</xdr:row>
      <xdr:rowOff>300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132</xdr:row>
      <xdr:rowOff>1440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91080</xdr:colOff>
      <xdr:row>136</xdr:row>
      <xdr:rowOff>1800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91080</xdr:colOff>
      <xdr:row>136</xdr:row>
      <xdr:rowOff>1800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91080</xdr:colOff>
      <xdr:row>137</xdr:row>
      <xdr:rowOff>300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137</xdr:row>
      <xdr:rowOff>360</xdr:rowOff>
    </xdr:from>
    <xdr:to>
      <xdr:col>21</xdr:col>
      <xdr:colOff>91080</xdr:colOff>
      <xdr:row>138</xdr:row>
      <xdr:rowOff>5040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6232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91080</xdr:colOff>
      <xdr:row>138</xdr:row>
      <xdr:rowOff>190080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91080</xdr:colOff>
      <xdr:row>140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91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91080</xdr:colOff>
      <xdr:row>140</xdr:row>
      <xdr:rowOff>190080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91080</xdr:colOff>
      <xdr:row>141</xdr:row>
      <xdr:rowOff>190440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142</xdr:row>
      <xdr:rowOff>360</xdr:rowOff>
    </xdr:from>
    <xdr:to>
      <xdr:col>21</xdr:col>
      <xdr:colOff>91080</xdr:colOff>
      <xdr:row>143</xdr:row>
      <xdr:rowOff>300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4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176760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76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129600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129600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181440</xdr:rowOff>
    </xdr:from>
    <xdr:to>
      <xdr:col>21</xdr:col>
      <xdr:colOff>91080</xdr:colOff>
      <xdr:row>23</xdr:row>
      <xdr:rowOff>114478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16480"/>
          <a:ext cx="91080" cy="691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91080</xdr:colOff>
      <xdr:row>19</xdr:row>
      <xdr:rowOff>195840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91080</xdr:colOff>
      <xdr:row>19</xdr:row>
      <xdr:rowOff>195840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91080</xdr:colOff>
      <xdr:row>20</xdr:row>
      <xdr:rowOff>188640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91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91080</xdr:colOff>
      <xdr:row>20</xdr:row>
      <xdr:rowOff>175680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91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91080</xdr:colOff>
      <xdr:row>20</xdr:row>
      <xdr:rowOff>188640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91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91080</xdr:colOff>
      <xdr:row>21</xdr:row>
      <xdr:rowOff>195840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91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91080</xdr:colOff>
      <xdr:row>22</xdr:row>
      <xdr:rowOff>190440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91080</xdr:colOff>
      <xdr:row>23</xdr:row>
      <xdr:rowOff>198720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91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91080</xdr:colOff>
      <xdr:row>24</xdr:row>
      <xdr:rowOff>190080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91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91080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185040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198000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185040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91080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91080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91080</xdr:colOff>
      <xdr:row>86</xdr:row>
      <xdr:rowOff>190440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243195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2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224640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2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20</xdr:row>
      <xdr:rowOff>18002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7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234000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33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191880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190080</xdr:colOff>
      <xdr:row>40</xdr:row>
      <xdr:rowOff>193680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43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45</xdr:row>
      <xdr:rowOff>196920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47</xdr:row>
      <xdr:rowOff>191880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192600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49</xdr:row>
      <xdr:rowOff>195840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192240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197280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197280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197280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195840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192600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192240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190440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194040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192240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195480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192240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190440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192240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192240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190440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190080</xdr:colOff>
      <xdr:row>103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2118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190080</xdr:colOff>
      <xdr:row>112</xdr:row>
      <xdr:rowOff>1800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112</xdr:row>
      <xdr:rowOff>360</xdr:rowOff>
    </xdr:from>
    <xdr:to>
      <xdr:col>21</xdr:col>
      <xdr:colOff>190080</xdr:colOff>
      <xdr:row>113</xdr:row>
      <xdr:rowOff>5760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9988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190080</xdr:colOff>
      <xdr:row>113</xdr:row>
      <xdr:rowOff>190440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120</xdr:row>
      <xdr:rowOff>1440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1800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1800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190080</xdr:colOff>
      <xdr:row>129</xdr:row>
      <xdr:rowOff>190440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137</xdr:row>
      <xdr:rowOff>360</xdr:rowOff>
    </xdr:from>
    <xdr:to>
      <xdr:col>21</xdr:col>
      <xdr:colOff>190080</xdr:colOff>
      <xdr:row>138</xdr:row>
      <xdr:rowOff>5040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623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141</xdr:row>
      <xdr:rowOff>190440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142</xdr:row>
      <xdr:rowOff>360</xdr:rowOff>
    </xdr:from>
    <xdr:to>
      <xdr:col>21</xdr:col>
      <xdr:colOff>190080</xdr:colOff>
      <xdr:row>143</xdr:row>
      <xdr:rowOff>300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4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245160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44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181440</xdr:rowOff>
    </xdr:from>
    <xdr:to>
      <xdr:col>21</xdr:col>
      <xdr:colOff>190080</xdr:colOff>
      <xdr:row>23</xdr:row>
      <xdr:rowOff>118438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16480"/>
          <a:ext cx="190080" cy="695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190080</xdr:colOff>
      <xdr:row>23</xdr:row>
      <xdr:rowOff>198720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797040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224640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2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20</xdr:row>
      <xdr:rowOff>18002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7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234000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33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191880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190080</xdr:colOff>
      <xdr:row>40</xdr:row>
      <xdr:rowOff>193680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43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45</xdr:row>
      <xdr:rowOff>196920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47</xdr:row>
      <xdr:rowOff>191880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192600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49</xdr:row>
      <xdr:rowOff>195840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192240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197280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197280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197280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195840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192600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192240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190440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194040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192240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195480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192240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190440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192240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192240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184320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181440</xdr:rowOff>
    </xdr:from>
    <xdr:to>
      <xdr:col>21</xdr:col>
      <xdr:colOff>190080</xdr:colOff>
      <xdr:row>23</xdr:row>
      <xdr:rowOff>129598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16480"/>
          <a:ext cx="190080" cy="70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190080</xdr:colOff>
      <xdr:row>23</xdr:row>
      <xdr:rowOff>198720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797040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198720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183960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99000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98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</xdr:row>
      <xdr:rowOff>360</xdr:rowOff>
    </xdr:from>
    <xdr:to>
      <xdr:col>21</xdr:col>
      <xdr:colOff>190080</xdr:colOff>
      <xdr:row>17</xdr:row>
      <xdr:rowOff>8279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224520"/>
          <a:ext cx="190080" cy="260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20</xdr:row>
      <xdr:rowOff>18002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7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234000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33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190080</xdr:colOff>
      <xdr:row>38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77843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191880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190080</xdr:colOff>
      <xdr:row>40</xdr:row>
      <xdr:rowOff>193680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41</xdr:row>
      <xdr:rowOff>192240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46</xdr:row>
      <xdr:rowOff>190080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47</xdr:row>
      <xdr:rowOff>191880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192600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49</xdr:row>
      <xdr:rowOff>195840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50</xdr:row>
      <xdr:rowOff>190440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192240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197280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195840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190440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194040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190080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190080</xdr:colOff>
      <xdr:row>67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1136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192240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195480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190080</xdr:colOff>
      <xdr:row>74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882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192240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190440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243195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2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224640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2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20</xdr:row>
      <xdr:rowOff>18002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7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234000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33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184320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181440</xdr:rowOff>
    </xdr:from>
    <xdr:to>
      <xdr:col>21</xdr:col>
      <xdr:colOff>190080</xdr:colOff>
      <xdr:row>23</xdr:row>
      <xdr:rowOff>129598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16480"/>
          <a:ext cx="190080" cy="70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190080</xdr:colOff>
      <xdr:row>23</xdr:row>
      <xdr:rowOff>198720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797040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99000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98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184320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1080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243195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2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3240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5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</xdr:row>
      <xdr:rowOff>360</xdr:rowOff>
    </xdr:from>
    <xdr:to>
      <xdr:col>21</xdr:col>
      <xdr:colOff>190080</xdr:colOff>
      <xdr:row>17</xdr:row>
      <xdr:rowOff>8279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224520"/>
          <a:ext cx="190080" cy="260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20</xdr:row>
      <xdr:rowOff>18002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7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797040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243195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2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224640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2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20</xdr:row>
      <xdr:rowOff>18002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7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234000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33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191880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190080</xdr:colOff>
      <xdr:row>40</xdr:row>
      <xdr:rowOff>193680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43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45</xdr:row>
      <xdr:rowOff>196920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47</xdr:row>
      <xdr:rowOff>191880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192600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49</xdr:row>
      <xdr:rowOff>195840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192240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197280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197280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197280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195840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192600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192240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190440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194040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192240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195480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192240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190440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192240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192240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190440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190080</xdr:colOff>
      <xdr:row>103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2118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190080</xdr:colOff>
      <xdr:row>112</xdr:row>
      <xdr:rowOff>1800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112</xdr:row>
      <xdr:rowOff>360</xdr:rowOff>
    </xdr:from>
    <xdr:to>
      <xdr:col>21</xdr:col>
      <xdr:colOff>190080</xdr:colOff>
      <xdr:row>113</xdr:row>
      <xdr:rowOff>5760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9988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190080</xdr:colOff>
      <xdr:row>113</xdr:row>
      <xdr:rowOff>190440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120</xdr:row>
      <xdr:rowOff>1440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1800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1800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190080</xdr:colOff>
      <xdr:row>129</xdr:row>
      <xdr:rowOff>190440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137</xdr:row>
      <xdr:rowOff>360</xdr:rowOff>
    </xdr:from>
    <xdr:to>
      <xdr:col>21</xdr:col>
      <xdr:colOff>190080</xdr:colOff>
      <xdr:row>138</xdr:row>
      <xdr:rowOff>5040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623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141</xdr:row>
      <xdr:rowOff>190440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142</xdr:row>
      <xdr:rowOff>360</xdr:rowOff>
    </xdr:from>
    <xdr:to>
      <xdr:col>21</xdr:col>
      <xdr:colOff>190080</xdr:colOff>
      <xdr:row>143</xdr:row>
      <xdr:rowOff>300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4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184320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1440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5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181440</xdr:rowOff>
    </xdr:from>
    <xdr:to>
      <xdr:col>21</xdr:col>
      <xdr:colOff>190080</xdr:colOff>
      <xdr:row>23</xdr:row>
      <xdr:rowOff>129598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16480"/>
          <a:ext cx="190080" cy="70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190080</xdr:colOff>
      <xdr:row>23</xdr:row>
      <xdr:rowOff>198720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797040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797040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583200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563760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551160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74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17</xdr:row>
      <xdr:rowOff>74159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57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198720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201600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207000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06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207000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06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203400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203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186480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8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</xdr:row>
      <xdr:rowOff>360</xdr:rowOff>
    </xdr:from>
    <xdr:to>
      <xdr:col>21</xdr:col>
      <xdr:colOff>190080</xdr:colOff>
      <xdr:row>16</xdr:row>
      <xdr:rowOff>190440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224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203400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03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190080</xdr:colOff>
      <xdr:row>38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77843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191880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41</xdr:row>
      <xdr:rowOff>192240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44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46</xdr:row>
      <xdr:rowOff>190080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47</xdr:row>
      <xdr:rowOff>191880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192600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50</xdr:row>
      <xdr:rowOff>190440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192240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197280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197280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58</xdr:row>
      <xdr:rowOff>193320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195840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192600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192240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190440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190080</xdr:colOff>
      <xdr:row>68</xdr:row>
      <xdr:rowOff>195480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3663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192240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195480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190080</xdr:colOff>
      <xdr:row>74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882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194040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190440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190440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192240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192600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190440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192240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190080</xdr:colOff>
      <xdr:row>112</xdr:row>
      <xdr:rowOff>1800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112</xdr:row>
      <xdr:rowOff>360</xdr:rowOff>
    </xdr:from>
    <xdr:to>
      <xdr:col>21</xdr:col>
      <xdr:colOff>190080</xdr:colOff>
      <xdr:row>113</xdr:row>
      <xdr:rowOff>5760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9988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190080</xdr:colOff>
      <xdr:row>113</xdr:row>
      <xdr:rowOff>190440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190080</xdr:colOff>
      <xdr:row>116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120</xdr:row>
      <xdr:rowOff>1440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190080</xdr:colOff>
      <xdr:row>121</xdr:row>
      <xdr:rowOff>190080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123</xdr:row>
      <xdr:rowOff>360</xdr:rowOff>
    </xdr:from>
    <xdr:to>
      <xdr:col>21</xdr:col>
      <xdr:colOff>190080</xdr:colOff>
      <xdr:row>124</xdr:row>
      <xdr:rowOff>1800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395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190080</xdr:colOff>
      <xdr:row>128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15720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190080</xdr:colOff>
      <xdr:row>128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15720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190080</xdr:colOff>
      <xdr:row>129</xdr:row>
      <xdr:rowOff>190440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137</xdr:row>
      <xdr:rowOff>360</xdr:rowOff>
    </xdr:from>
    <xdr:to>
      <xdr:col>21</xdr:col>
      <xdr:colOff>190080</xdr:colOff>
      <xdr:row>138</xdr:row>
      <xdr:rowOff>5040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623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141</xdr:row>
      <xdr:rowOff>190440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192240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99000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98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184320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154800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54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188640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196200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22</xdr:row>
      <xdr:rowOff>196200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190080</xdr:colOff>
      <xdr:row>23</xdr:row>
      <xdr:rowOff>198720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584640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</xdr:row>
      <xdr:rowOff>360</xdr:rowOff>
    </xdr:from>
    <xdr:to>
      <xdr:col>21</xdr:col>
      <xdr:colOff>190080</xdr:colOff>
      <xdr:row>6</xdr:row>
      <xdr:rowOff>378720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714960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905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350280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4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365400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55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</xdr:row>
      <xdr:rowOff>360</xdr:rowOff>
    </xdr:from>
    <xdr:to>
      <xdr:col>21</xdr:col>
      <xdr:colOff>190080</xdr:colOff>
      <xdr:row>13</xdr:row>
      <xdr:rowOff>175680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0476360"/>
          <a:ext cx="190080" cy="365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20</xdr:row>
      <xdr:rowOff>84601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4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148680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401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192600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182880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224640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2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203400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03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234000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233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198000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195120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190080</xdr:colOff>
      <xdr:row>40</xdr:row>
      <xdr:rowOff>190080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289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43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45</xdr:row>
      <xdr:rowOff>196920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47</xdr:row>
      <xdr:rowOff>195120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192600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49</xdr:row>
      <xdr:rowOff>190440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192240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197280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197280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195480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195840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192600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192240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195480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194040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192240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195480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195120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191880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190440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195480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190440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192240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195480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190440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190080</xdr:colOff>
      <xdr:row>103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2118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195120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190080</xdr:colOff>
      <xdr:row>112</xdr:row>
      <xdr:rowOff>1800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112</xdr:row>
      <xdr:rowOff>360</xdr:rowOff>
    </xdr:from>
    <xdr:to>
      <xdr:col>21</xdr:col>
      <xdr:colOff>190080</xdr:colOff>
      <xdr:row>113</xdr:row>
      <xdr:rowOff>5760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9988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190080</xdr:colOff>
      <xdr:row>113</xdr:row>
      <xdr:rowOff>190440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117</xdr:row>
      <xdr:rowOff>190440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120</xdr:row>
      <xdr:rowOff>1440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124</xdr:row>
      <xdr:rowOff>360</xdr:rowOff>
    </xdr:from>
    <xdr:to>
      <xdr:col>21</xdr:col>
      <xdr:colOff>190080</xdr:colOff>
      <xdr:row>125</xdr:row>
      <xdr:rowOff>5400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585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125</xdr:row>
      <xdr:rowOff>190440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125</xdr:row>
      <xdr:rowOff>190440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190080</xdr:colOff>
      <xdr:row>129</xdr:row>
      <xdr:rowOff>190440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137</xdr:row>
      <xdr:rowOff>360</xdr:rowOff>
    </xdr:from>
    <xdr:to>
      <xdr:col>21</xdr:col>
      <xdr:colOff>190080</xdr:colOff>
      <xdr:row>138</xdr:row>
      <xdr:rowOff>5040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623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142</xdr:row>
      <xdr:rowOff>5040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142</xdr:row>
      <xdr:rowOff>360</xdr:rowOff>
    </xdr:from>
    <xdr:to>
      <xdr:col>21</xdr:col>
      <xdr:colOff>190080</xdr:colOff>
      <xdr:row>143</xdr:row>
      <xdr:rowOff>300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4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16</xdr:row>
      <xdr:rowOff>52920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305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184320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129600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190440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</xdr:row>
      <xdr:rowOff>360</xdr:rowOff>
    </xdr:from>
    <xdr:to>
      <xdr:col>21</xdr:col>
      <xdr:colOff>190080</xdr:colOff>
      <xdr:row>15</xdr:row>
      <xdr:rowOff>138600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1971800"/>
          <a:ext cx="190080" cy="138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181440</xdr:rowOff>
    </xdr:from>
    <xdr:to>
      <xdr:col>21</xdr:col>
      <xdr:colOff>190080</xdr:colOff>
      <xdr:row>23</xdr:row>
      <xdr:rowOff>129598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16480"/>
          <a:ext cx="190080" cy="70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19</xdr:row>
      <xdr:rowOff>360</xdr:rowOff>
    </xdr:from>
    <xdr:to>
      <xdr:col>21</xdr:col>
      <xdr:colOff>190080</xdr:colOff>
      <xdr:row>19</xdr:row>
      <xdr:rowOff>195840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29826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20</xdr:row>
      <xdr:rowOff>175680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17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20</xdr:row>
      <xdr:rowOff>360</xdr:rowOff>
    </xdr:from>
    <xdr:to>
      <xdr:col>21</xdr:col>
      <xdr:colOff>190080</xdr:colOff>
      <xdr:row>22</xdr:row>
      <xdr:rowOff>192958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235400"/>
          <a:ext cx="190080" cy="698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21</xdr:row>
      <xdr:rowOff>360</xdr:rowOff>
    </xdr:from>
    <xdr:to>
      <xdr:col>21</xdr:col>
      <xdr:colOff>190080</xdr:colOff>
      <xdr:row>21</xdr:row>
      <xdr:rowOff>195840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4881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22</xdr:row>
      <xdr:rowOff>360</xdr:rowOff>
    </xdr:from>
    <xdr:to>
      <xdr:col>21</xdr:col>
      <xdr:colOff>190080</xdr:colOff>
      <xdr:row>23</xdr:row>
      <xdr:rowOff>191160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740840"/>
          <a:ext cx="190080" cy="443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23</xdr:row>
      <xdr:rowOff>360</xdr:rowOff>
    </xdr:from>
    <xdr:to>
      <xdr:col>21</xdr:col>
      <xdr:colOff>190080</xdr:colOff>
      <xdr:row>23</xdr:row>
      <xdr:rowOff>198720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3993560"/>
          <a:ext cx="190080" cy="19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24</xdr:row>
      <xdr:rowOff>360</xdr:rowOff>
    </xdr:from>
    <xdr:to>
      <xdr:col>21</xdr:col>
      <xdr:colOff>190080</xdr:colOff>
      <xdr:row>24</xdr:row>
      <xdr:rowOff>190080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4246280"/>
          <a:ext cx="19008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91080</xdr:colOff>
      <xdr:row>42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91080</xdr:colOff>
      <xdr:row>43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91080</xdr:colOff>
      <xdr:row>45</xdr:row>
      <xdr:rowOff>196560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91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91080</xdr:colOff>
      <xdr:row>46</xdr:row>
      <xdr:rowOff>190080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91080</xdr:colOff>
      <xdr:row>47</xdr:row>
      <xdr:rowOff>190080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91080</xdr:colOff>
      <xdr:row>49</xdr:row>
      <xdr:rowOff>190440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91080</xdr:colOff>
      <xdr:row>51</xdr:row>
      <xdr:rowOff>190440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91080</xdr:colOff>
      <xdr:row>51</xdr:row>
      <xdr:rowOff>190440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91080</xdr:colOff>
      <xdr:row>52</xdr:row>
      <xdr:rowOff>192600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91080</xdr:colOff>
      <xdr:row>53</xdr:row>
      <xdr:rowOff>190440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91080</xdr:colOff>
      <xdr:row>54</xdr:row>
      <xdr:rowOff>190440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91080</xdr:colOff>
      <xdr:row>66</xdr:row>
      <xdr:rowOff>177480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91080" cy="177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9360</xdr:rowOff>
    </xdr:from>
    <xdr:to>
      <xdr:col>21</xdr:col>
      <xdr:colOff>91080</xdr:colOff>
      <xdr:row>71</xdr:row>
      <xdr:rowOff>190080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33840"/>
          <a:ext cx="91080" cy="18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91080</xdr:colOff>
      <xdr:row>69</xdr:row>
      <xdr:rowOff>190080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91080</xdr:colOff>
      <xdr:row>71</xdr:row>
      <xdr:rowOff>190080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91080</xdr:colOff>
      <xdr:row>72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91080</xdr:colOff>
      <xdr:row>82</xdr:row>
      <xdr:rowOff>190080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91080</xdr:colOff>
      <xdr:row>82</xdr:row>
      <xdr:rowOff>190080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91080</xdr:colOff>
      <xdr:row>84</xdr:row>
      <xdr:rowOff>190440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91080</xdr:colOff>
      <xdr:row>85</xdr:row>
      <xdr:rowOff>190440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91080</xdr:colOff>
      <xdr:row>87</xdr:row>
      <xdr:rowOff>192600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91080</xdr:colOff>
      <xdr:row>88</xdr:row>
      <xdr:rowOff>190440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91080</xdr:colOff>
      <xdr:row>90</xdr:row>
      <xdr:rowOff>190440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91080</xdr:colOff>
      <xdr:row>92</xdr:row>
      <xdr:rowOff>190440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91080</xdr:colOff>
      <xdr:row>93</xdr:row>
      <xdr:rowOff>190440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91080</xdr:colOff>
      <xdr:row>94</xdr:row>
      <xdr:rowOff>192600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91080</xdr:colOff>
      <xdr:row>96</xdr:row>
      <xdr:rowOff>190440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91080</xdr:colOff>
      <xdr:row>97</xdr:row>
      <xdr:rowOff>190440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91080</xdr:colOff>
      <xdr:row>98</xdr:row>
      <xdr:rowOff>190440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91080</xdr:colOff>
      <xdr:row>99</xdr:row>
      <xdr:rowOff>190440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91080</xdr:colOff>
      <xdr:row>101</xdr:row>
      <xdr:rowOff>196920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91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91080</xdr:colOff>
      <xdr:row>102</xdr:row>
      <xdr:rowOff>190080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91080</xdr:colOff>
      <xdr:row>104</xdr:row>
      <xdr:rowOff>190080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91080</xdr:colOff>
      <xdr:row>105</xdr:row>
      <xdr:rowOff>190080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91080</xdr:colOff>
      <xdr:row>106</xdr:row>
      <xdr:rowOff>190080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91080</xdr:colOff>
      <xdr:row>107</xdr:row>
      <xdr:rowOff>190080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91080</xdr:colOff>
      <xdr:row>108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91080</xdr:colOff>
      <xdr:row>109</xdr:row>
      <xdr:rowOff>190080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91080</xdr:colOff>
      <xdr:row>110</xdr:row>
      <xdr:rowOff>190080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91080</xdr:colOff>
      <xdr:row>114</xdr:row>
      <xdr:rowOff>190080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91080</xdr:colOff>
      <xdr:row>116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91080</xdr:colOff>
      <xdr:row>116</xdr:row>
      <xdr:rowOff>190080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91080</xdr:colOff>
      <xdr:row>117</xdr:row>
      <xdr:rowOff>190440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91080</xdr:colOff>
      <xdr:row>119</xdr:row>
      <xdr:rowOff>300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91080</xdr:colOff>
      <xdr:row>120</xdr:row>
      <xdr:rowOff>190080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91080</xdr:colOff>
      <xdr:row>121</xdr:row>
      <xdr:rowOff>190080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91080</xdr:colOff>
      <xdr:row>123</xdr:row>
      <xdr:rowOff>1800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123</xdr:row>
      <xdr:rowOff>360</xdr:rowOff>
    </xdr:from>
    <xdr:to>
      <xdr:col>21</xdr:col>
      <xdr:colOff>91080</xdr:colOff>
      <xdr:row>123</xdr:row>
      <xdr:rowOff>190440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395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91080</xdr:colOff>
      <xdr:row>126</xdr:row>
      <xdr:rowOff>190080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91080</xdr:colOff>
      <xdr:row>128</xdr:row>
      <xdr:rowOff>190080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91080</xdr:colOff>
      <xdr:row>131</xdr:row>
      <xdr:rowOff>300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91080</xdr:colOff>
      <xdr:row>132</xdr:row>
      <xdr:rowOff>190080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91080</xdr:colOff>
      <xdr:row>133</xdr:row>
      <xdr:rowOff>190080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300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91080</xdr:colOff>
      <xdr:row>134</xdr:row>
      <xdr:rowOff>190080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91080</xdr:colOff>
      <xdr:row>135</xdr:row>
      <xdr:rowOff>190440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91080</xdr:colOff>
      <xdr:row>137</xdr:row>
      <xdr:rowOff>6840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91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91080</xdr:colOff>
      <xdr:row>138</xdr:row>
      <xdr:rowOff>190080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91080</xdr:colOff>
      <xdr:row>139</xdr:row>
      <xdr:rowOff>190080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91080</xdr:colOff>
      <xdr:row>140</xdr:row>
      <xdr:rowOff>190080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91080</xdr:colOff>
      <xdr:row>141</xdr:row>
      <xdr:rowOff>190440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143</xdr:row>
      <xdr:rowOff>360</xdr:rowOff>
    </xdr:from>
    <xdr:to>
      <xdr:col>21</xdr:col>
      <xdr:colOff>91080</xdr:colOff>
      <xdr:row>144</xdr:row>
      <xdr:rowOff>1800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053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91080</xdr:colOff>
      <xdr:row>144</xdr:row>
      <xdr:rowOff>190080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395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91080</xdr:colOff>
      <xdr:row>145</xdr:row>
      <xdr:rowOff>190080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86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91080</xdr:colOff>
      <xdr:row>146</xdr:row>
      <xdr:rowOff>190080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6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147</xdr:row>
      <xdr:rowOff>360</xdr:rowOff>
    </xdr:from>
    <xdr:to>
      <xdr:col>21</xdr:col>
      <xdr:colOff>91080</xdr:colOff>
      <xdr:row>147</xdr:row>
      <xdr:rowOff>190440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967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148</xdr:row>
      <xdr:rowOff>360</xdr:rowOff>
    </xdr:from>
    <xdr:to>
      <xdr:col>21</xdr:col>
      <xdr:colOff>91080</xdr:colOff>
      <xdr:row>149</xdr:row>
      <xdr:rowOff>300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157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91080</xdr:colOff>
      <xdr:row>151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3876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91080</xdr:colOff>
      <xdr:row>152</xdr:row>
      <xdr:rowOff>190080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919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153</xdr:row>
      <xdr:rowOff>360</xdr:rowOff>
    </xdr:from>
    <xdr:to>
      <xdr:col>21</xdr:col>
      <xdr:colOff>91080</xdr:colOff>
      <xdr:row>153</xdr:row>
      <xdr:rowOff>190440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110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154</xdr:row>
      <xdr:rowOff>360</xdr:rowOff>
    </xdr:from>
    <xdr:to>
      <xdr:col>21</xdr:col>
      <xdr:colOff>91080</xdr:colOff>
      <xdr:row>155</xdr:row>
      <xdr:rowOff>300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300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155</xdr:row>
      <xdr:rowOff>360</xdr:rowOff>
    </xdr:from>
    <xdr:to>
      <xdr:col>21</xdr:col>
      <xdr:colOff>91080</xdr:colOff>
      <xdr:row>155</xdr:row>
      <xdr:rowOff>190440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491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91080</xdr:colOff>
      <xdr:row>156</xdr:row>
      <xdr:rowOff>190080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681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91080</xdr:colOff>
      <xdr:row>158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872200"/>
          <a:ext cx="91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91080</xdr:colOff>
      <xdr:row>158</xdr:row>
      <xdr:rowOff>190080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62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159</xdr:row>
      <xdr:rowOff>360</xdr:rowOff>
    </xdr:from>
    <xdr:to>
      <xdr:col>21</xdr:col>
      <xdr:colOff>91080</xdr:colOff>
      <xdr:row>159</xdr:row>
      <xdr:rowOff>190440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53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161</xdr:row>
      <xdr:rowOff>360</xdr:rowOff>
    </xdr:from>
    <xdr:to>
      <xdr:col>21</xdr:col>
      <xdr:colOff>91080</xdr:colOff>
      <xdr:row>161</xdr:row>
      <xdr:rowOff>190440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634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91080</xdr:colOff>
      <xdr:row>162</xdr:row>
      <xdr:rowOff>190080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24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91080</xdr:colOff>
      <xdr:row>163</xdr:row>
      <xdr:rowOff>190080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15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91080</xdr:colOff>
      <xdr:row>165</xdr:row>
      <xdr:rowOff>1800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20564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165</xdr:row>
      <xdr:rowOff>360</xdr:rowOff>
    </xdr:from>
    <xdr:to>
      <xdr:col>21</xdr:col>
      <xdr:colOff>91080</xdr:colOff>
      <xdr:row>165</xdr:row>
      <xdr:rowOff>190440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96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167</xdr:row>
      <xdr:rowOff>360</xdr:rowOff>
    </xdr:from>
    <xdr:to>
      <xdr:col>21</xdr:col>
      <xdr:colOff>91080</xdr:colOff>
      <xdr:row>167</xdr:row>
      <xdr:rowOff>190440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777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91080</xdr:colOff>
      <xdr:row>169</xdr:row>
      <xdr:rowOff>190080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158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91080</xdr:colOff>
      <xdr:row>170</xdr:row>
      <xdr:rowOff>190080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91080</xdr:colOff>
      <xdr:row>170</xdr:row>
      <xdr:rowOff>190080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91080</xdr:colOff>
      <xdr:row>173</xdr:row>
      <xdr:rowOff>190440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91080</xdr:colOff>
      <xdr:row>173</xdr:row>
      <xdr:rowOff>190440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91080</xdr:colOff>
      <xdr:row>174</xdr:row>
      <xdr:rowOff>190080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110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91080</xdr:colOff>
      <xdr:row>175</xdr:row>
      <xdr:rowOff>190080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301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91080</xdr:colOff>
      <xdr:row>176</xdr:row>
      <xdr:rowOff>190080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91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91080</xdr:colOff>
      <xdr:row>180</xdr:row>
      <xdr:rowOff>190080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91080</xdr:colOff>
      <xdr:row>180</xdr:row>
      <xdr:rowOff>190080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91080</xdr:colOff>
      <xdr:row>181</xdr:row>
      <xdr:rowOff>190080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444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91080</xdr:colOff>
      <xdr:row>182</xdr:row>
      <xdr:rowOff>190080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634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183</xdr:row>
      <xdr:rowOff>360</xdr:rowOff>
    </xdr:from>
    <xdr:to>
      <xdr:col>21</xdr:col>
      <xdr:colOff>91080</xdr:colOff>
      <xdr:row>183</xdr:row>
      <xdr:rowOff>190440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8254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184</xdr:row>
      <xdr:rowOff>360</xdr:rowOff>
    </xdr:from>
    <xdr:to>
      <xdr:col>21</xdr:col>
      <xdr:colOff>91080</xdr:colOff>
      <xdr:row>185</xdr:row>
      <xdr:rowOff>300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015880"/>
          <a:ext cx="91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185</xdr:row>
      <xdr:rowOff>360</xdr:rowOff>
    </xdr:from>
    <xdr:to>
      <xdr:col>21</xdr:col>
      <xdr:colOff>91080</xdr:colOff>
      <xdr:row>186</xdr:row>
      <xdr:rowOff>1800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2063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91080</xdr:colOff>
      <xdr:row>186</xdr:row>
      <xdr:rowOff>190080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967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91080</xdr:colOff>
      <xdr:row>187</xdr:row>
      <xdr:rowOff>190080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872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91080</xdr:colOff>
      <xdr:row>58</xdr:row>
      <xdr:rowOff>190440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91080</xdr:colOff>
      <xdr:row>61</xdr:row>
      <xdr:rowOff>190440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91080</xdr:colOff>
      <xdr:row>62</xdr:row>
      <xdr:rowOff>129600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91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91080</xdr:colOff>
      <xdr:row>63</xdr:row>
      <xdr:rowOff>190440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91080</xdr:colOff>
      <xdr:row>63</xdr:row>
      <xdr:rowOff>190440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91080</xdr:colOff>
      <xdr:row>64</xdr:row>
      <xdr:rowOff>129600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91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181080</xdr:rowOff>
    </xdr:from>
    <xdr:to>
      <xdr:col>21</xdr:col>
      <xdr:colOff>91080</xdr:colOff>
      <xdr:row>80</xdr:row>
      <xdr:rowOff>33481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21880"/>
          <a:ext cx="91080" cy="610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91080</xdr:colOff>
      <xdr:row>73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91080</xdr:colOff>
      <xdr:row>73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91080</xdr:colOff>
      <xdr:row>75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91080</xdr:colOff>
      <xdr:row>76</xdr:row>
      <xdr:rowOff>190080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91080</xdr:colOff>
      <xdr:row>77</xdr:row>
      <xdr:rowOff>190080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91080</xdr:colOff>
      <xdr:row>78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91080</xdr:colOff>
      <xdr:row>79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91080</xdr:colOff>
      <xdr:row>80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91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91080</xdr:colOff>
      <xdr:row>81</xdr:row>
      <xdr:rowOff>190080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91080</xdr:colOff>
      <xdr:row>41</xdr:row>
      <xdr:rowOff>190080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91080</xdr:colOff>
      <xdr:row>42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91080</xdr:colOff>
      <xdr:row>43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91080</xdr:colOff>
      <xdr:row>44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91080</xdr:colOff>
      <xdr:row>45</xdr:row>
      <xdr:rowOff>196560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9108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91080</xdr:colOff>
      <xdr:row>46</xdr:row>
      <xdr:rowOff>190080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91080</xdr:colOff>
      <xdr:row>46</xdr:row>
      <xdr:rowOff>190080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91080</xdr:colOff>
      <xdr:row>46</xdr:row>
      <xdr:rowOff>190080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91080</xdr:colOff>
      <xdr:row>48</xdr:row>
      <xdr:rowOff>190440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91080</xdr:colOff>
      <xdr:row>49</xdr:row>
      <xdr:rowOff>190440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91080</xdr:colOff>
      <xdr:row>50</xdr:row>
      <xdr:rowOff>190440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91080</xdr:colOff>
      <xdr:row>51</xdr:row>
      <xdr:rowOff>190440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91080</xdr:colOff>
      <xdr:row>52</xdr:row>
      <xdr:rowOff>192600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91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91080</xdr:colOff>
      <xdr:row>53</xdr:row>
      <xdr:rowOff>190440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91080</xdr:colOff>
      <xdr:row>54</xdr:row>
      <xdr:rowOff>190440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91080</xdr:colOff>
      <xdr:row>55</xdr:row>
      <xdr:rowOff>190440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91080</xdr:colOff>
      <xdr:row>39</xdr:row>
      <xdr:rowOff>190080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91080</xdr:colOff>
      <xdr:row>131</xdr:row>
      <xdr:rowOff>190440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91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243360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9360</xdr:rowOff>
    </xdr:from>
    <xdr:to>
      <xdr:col>21</xdr:col>
      <xdr:colOff>190080</xdr:colOff>
      <xdr:row>71</xdr:row>
      <xdr:rowOff>212760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33840"/>
          <a:ext cx="190080" cy="20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243360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213120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21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194040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190440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192600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192240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190080</xdr:colOff>
      <xdr:row>116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190080</xdr:colOff>
      <xdr:row>121</xdr:row>
      <xdr:rowOff>190080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123</xdr:row>
      <xdr:rowOff>360</xdr:rowOff>
    </xdr:from>
    <xdr:to>
      <xdr:col>21</xdr:col>
      <xdr:colOff>190080</xdr:colOff>
      <xdr:row>124</xdr:row>
      <xdr:rowOff>1800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395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190080</xdr:colOff>
      <xdr:row>127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190080</xdr:colOff>
      <xdr:row>133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190080</xdr:colOff>
      <xdr:row>133</xdr:row>
      <xdr:rowOff>190080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300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141</xdr:row>
      <xdr:rowOff>190440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143</xdr:row>
      <xdr:rowOff>360</xdr:rowOff>
    </xdr:from>
    <xdr:to>
      <xdr:col>21</xdr:col>
      <xdr:colOff>190080</xdr:colOff>
      <xdr:row>144</xdr:row>
      <xdr:rowOff>1440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05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190080</xdr:colOff>
      <xdr:row>144</xdr:row>
      <xdr:rowOff>190080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395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190080</xdr:colOff>
      <xdr:row>146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86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190080</xdr:colOff>
      <xdr:row>147</xdr:row>
      <xdr:rowOff>1800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6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147</xdr:row>
      <xdr:rowOff>360</xdr:rowOff>
    </xdr:from>
    <xdr:to>
      <xdr:col>21</xdr:col>
      <xdr:colOff>190080</xdr:colOff>
      <xdr:row>148</xdr:row>
      <xdr:rowOff>1800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967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148</xdr:row>
      <xdr:rowOff>360</xdr:rowOff>
    </xdr:from>
    <xdr:to>
      <xdr:col>21</xdr:col>
      <xdr:colOff>190080</xdr:colOff>
      <xdr:row>149</xdr:row>
      <xdr:rowOff>300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157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190080</xdr:colOff>
      <xdr:row>151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3876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190080</xdr:colOff>
      <xdr:row>153</xdr:row>
      <xdr:rowOff>4680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91964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153</xdr:row>
      <xdr:rowOff>360</xdr:rowOff>
    </xdr:from>
    <xdr:to>
      <xdr:col>21</xdr:col>
      <xdr:colOff>190080</xdr:colOff>
      <xdr:row>154</xdr:row>
      <xdr:rowOff>1800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110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154</xdr:row>
      <xdr:rowOff>360</xdr:rowOff>
    </xdr:from>
    <xdr:to>
      <xdr:col>21</xdr:col>
      <xdr:colOff>190080</xdr:colOff>
      <xdr:row>155</xdr:row>
      <xdr:rowOff>300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300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155</xdr:row>
      <xdr:rowOff>360</xdr:rowOff>
    </xdr:from>
    <xdr:to>
      <xdr:col>21</xdr:col>
      <xdr:colOff>190080</xdr:colOff>
      <xdr:row>155</xdr:row>
      <xdr:rowOff>190440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491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190080</xdr:colOff>
      <xdr:row>157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6817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190080</xdr:colOff>
      <xdr:row>157</xdr:row>
      <xdr:rowOff>190080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872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190080</xdr:colOff>
      <xdr:row>158</xdr:row>
      <xdr:rowOff>190080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62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159</xdr:row>
      <xdr:rowOff>360</xdr:rowOff>
    </xdr:from>
    <xdr:to>
      <xdr:col>21</xdr:col>
      <xdr:colOff>190080</xdr:colOff>
      <xdr:row>160</xdr:row>
      <xdr:rowOff>1800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53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161</xdr:row>
      <xdr:rowOff>360</xdr:rowOff>
    </xdr:from>
    <xdr:to>
      <xdr:col>21</xdr:col>
      <xdr:colOff>190080</xdr:colOff>
      <xdr:row>162</xdr:row>
      <xdr:rowOff>3240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6343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190080</xdr:colOff>
      <xdr:row>162</xdr:row>
      <xdr:rowOff>190080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24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190080</xdr:colOff>
      <xdr:row>164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15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190080</xdr:colOff>
      <xdr:row>165</xdr:row>
      <xdr:rowOff>3240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205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165</xdr:row>
      <xdr:rowOff>360</xdr:rowOff>
    </xdr:from>
    <xdr:to>
      <xdr:col>21</xdr:col>
      <xdr:colOff>190080</xdr:colOff>
      <xdr:row>165</xdr:row>
      <xdr:rowOff>190440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96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167</xdr:row>
      <xdr:rowOff>360</xdr:rowOff>
    </xdr:from>
    <xdr:to>
      <xdr:col>21</xdr:col>
      <xdr:colOff>190080</xdr:colOff>
      <xdr:row>168</xdr:row>
      <xdr:rowOff>1440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777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190080</xdr:colOff>
      <xdr:row>169</xdr:row>
      <xdr:rowOff>190080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158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190080</xdr:colOff>
      <xdr:row>170</xdr:row>
      <xdr:rowOff>190080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190080</xdr:colOff>
      <xdr:row>170</xdr:row>
      <xdr:rowOff>190080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2520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2520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190080</xdr:colOff>
      <xdr:row>175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110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190080</xdr:colOff>
      <xdr:row>176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30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190080</xdr:colOff>
      <xdr:row>176</xdr:row>
      <xdr:rowOff>190080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9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180</xdr:row>
      <xdr:rowOff>190080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180</xdr:row>
      <xdr:rowOff>190080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190080</xdr:colOff>
      <xdr:row>182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444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190080</xdr:colOff>
      <xdr:row>182</xdr:row>
      <xdr:rowOff>190080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634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183</xdr:row>
      <xdr:rowOff>360</xdr:rowOff>
    </xdr:from>
    <xdr:to>
      <xdr:col>21</xdr:col>
      <xdr:colOff>190080</xdr:colOff>
      <xdr:row>184</xdr:row>
      <xdr:rowOff>3600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825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184</xdr:row>
      <xdr:rowOff>360</xdr:rowOff>
    </xdr:from>
    <xdr:to>
      <xdr:col>21</xdr:col>
      <xdr:colOff>190080</xdr:colOff>
      <xdr:row>185</xdr:row>
      <xdr:rowOff>2160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0158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185</xdr:row>
      <xdr:rowOff>360</xdr:rowOff>
    </xdr:from>
    <xdr:to>
      <xdr:col>21</xdr:col>
      <xdr:colOff>190080</xdr:colOff>
      <xdr:row>185</xdr:row>
      <xdr:rowOff>190440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20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190080</xdr:colOff>
      <xdr:row>187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9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190080</xdr:colOff>
      <xdr:row>188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87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243720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129600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181080</xdr:rowOff>
    </xdr:from>
    <xdr:to>
      <xdr:col>21</xdr:col>
      <xdr:colOff>190080</xdr:colOff>
      <xdr:row>80</xdr:row>
      <xdr:rowOff>37801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21880"/>
          <a:ext cx="190080" cy="614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44</xdr:row>
      <xdr:rowOff>45001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803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190080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9360</xdr:rowOff>
    </xdr:from>
    <xdr:to>
      <xdr:col>21</xdr:col>
      <xdr:colOff>190080</xdr:colOff>
      <xdr:row>71</xdr:row>
      <xdr:rowOff>212760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33840"/>
          <a:ext cx="190080" cy="20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243360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213120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21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194040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190440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192600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192240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190080</xdr:colOff>
      <xdr:row>116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190080</xdr:colOff>
      <xdr:row>121</xdr:row>
      <xdr:rowOff>190080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123</xdr:row>
      <xdr:rowOff>360</xdr:rowOff>
    </xdr:from>
    <xdr:to>
      <xdr:col>21</xdr:col>
      <xdr:colOff>190080</xdr:colOff>
      <xdr:row>124</xdr:row>
      <xdr:rowOff>1800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395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190080</xdr:colOff>
      <xdr:row>127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190080</xdr:colOff>
      <xdr:row>133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190080</xdr:colOff>
      <xdr:row>133</xdr:row>
      <xdr:rowOff>190080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300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129600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181080</xdr:rowOff>
    </xdr:from>
    <xdr:to>
      <xdr:col>21</xdr:col>
      <xdr:colOff>190080</xdr:colOff>
      <xdr:row>80</xdr:row>
      <xdr:rowOff>48961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21880"/>
          <a:ext cx="190080" cy="626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44</xdr:row>
      <xdr:rowOff>45001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803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190440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59</xdr:row>
      <xdr:rowOff>360</xdr:rowOff>
    </xdr:from>
    <xdr:to>
      <xdr:col>21</xdr:col>
      <xdr:colOff>190080</xdr:colOff>
      <xdr:row>59</xdr:row>
      <xdr:rowOff>192240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0918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99000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98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190080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190080</xdr:colOff>
      <xdr:row>68</xdr:row>
      <xdr:rowOff>243360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3663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243360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213120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21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192240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194040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190440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192240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190440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192240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190440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192240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111</xdr:row>
      <xdr:rowOff>360</xdr:rowOff>
    </xdr:from>
    <xdr:to>
      <xdr:col>21</xdr:col>
      <xdr:colOff>190080</xdr:colOff>
      <xdr:row>112</xdr:row>
      <xdr:rowOff>1800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109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112</xdr:row>
      <xdr:rowOff>360</xdr:rowOff>
    </xdr:from>
    <xdr:to>
      <xdr:col>21</xdr:col>
      <xdr:colOff>190080</xdr:colOff>
      <xdr:row>113</xdr:row>
      <xdr:rowOff>5760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99880"/>
          <a:ext cx="19008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120</xdr:row>
      <xdr:rowOff>1440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1800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190080</xdr:colOff>
      <xdr:row>127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190080</xdr:colOff>
      <xdr:row>133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243360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9360</xdr:rowOff>
    </xdr:from>
    <xdr:to>
      <xdr:col>21</xdr:col>
      <xdr:colOff>190080</xdr:colOff>
      <xdr:row>71</xdr:row>
      <xdr:rowOff>212760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33840"/>
          <a:ext cx="190080" cy="20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243360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213120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21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129600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181080</xdr:rowOff>
    </xdr:from>
    <xdr:to>
      <xdr:col>21</xdr:col>
      <xdr:colOff>190080</xdr:colOff>
      <xdr:row>80</xdr:row>
      <xdr:rowOff>48961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21880"/>
          <a:ext cx="190080" cy="626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44</xdr:row>
      <xdr:rowOff>45001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803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99000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98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129600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243720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243360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190080</xdr:colOff>
      <xdr:row>67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11360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190080</xdr:colOff>
      <xdr:row>68</xdr:row>
      <xdr:rowOff>243360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3663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243360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44</xdr:row>
      <xdr:rowOff>45001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803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243360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9360</xdr:rowOff>
    </xdr:from>
    <xdr:to>
      <xdr:col>21</xdr:col>
      <xdr:colOff>190080</xdr:colOff>
      <xdr:row>71</xdr:row>
      <xdr:rowOff>212760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33840"/>
          <a:ext cx="190080" cy="20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243360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213120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21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194040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190440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192600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195840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192240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190080</xdr:colOff>
      <xdr:row>116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190080</xdr:colOff>
      <xdr:row>121</xdr:row>
      <xdr:rowOff>190080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123</xdr:row>
      <xdr:rowOff>360</xdr:rowOff>
    </xdr:from>
    <xdr:to>
      <xdr:col>21</xdr:col>
      <xdr:colOff>190080</xdr:colOff>
      <xdr:row>124</xdr:row>
      <xdr:rowOff>1800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395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190080</xdr:colOff>
      <xdr:row>127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3240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190080</xdr:colOff>
      <xdr:row>133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190080</xdr:colOff>
      <xdr:row>133</xdr:row>
      <xdr:rowOff>190080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300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1800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141</xdr:row>
      <xdr:rowOff>190440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143</xdr:row>
      <xdr:rowOff>360</xdr:rowOff>
    </xdr:from>
    <xdr:to>
      <xdr:col>21</xdr:col>
      <xdr:colOff>190080</xdr:colOff>
      <xdr:row>144</xdr:row>
      <xdr:rowOff>1440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05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190080</xdr:colOff>
      <xdr:row>144</xdr:row>
      <xdr:rowOff>190080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395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190080</xdr:colOff>
      <xdr:row>146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86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190080</xdr:colOff>
      <xdr:row>147</xdr:row>
      <xdr:rowOff>1800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6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147</xdr:row>
      <xdr:rowOff>360</xdr:rowOff>
    </xdr:from>
    <xdr:to>
      <xdr:col>21</xdr:col>
      <xdr:colOff>190080</xdr:colOff>
      <xdr:row>148</xdr:row>
      <xdr:rowOff>1800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967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148</xdr:row>
      <xdr:rowOff>360</xdr:rowOff>
    </xdr:from>
    <xdr:to>
      <xdr:col>21</xdr:col>
      <xdr:colOff>190080</xdr:colOff>
      <xdr:row>149</xdr:row>
      <xdr:rowOff>300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157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190080</xdr:colOff>
      <xdr:row>151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3876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190080</xdr:colOff>
      <xdr:row>153</xdr:row>
      <xdr:rowOff>4680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91964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153</xdr:row>
      <xdr:rowOff>360</xdr:rowOff>
    </xdr:from>
    <xdr:to>
      <xdr:col>21</xdr:col>
      <xdr:colOff>190080</xdr:colOff>
      <xdr:row>154</xdr:row>
      <xdr:rowOff>1800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110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154</xdr:row>
      <xdr:rowOff>360</xdr:rowOff>
    </xdr:from>
    <xdr:to>
      <xdr:col>21</xdr:col>
      <xdr:colOff>190080</xdr:colOff>
      <xdr:row>155</xdr:row>
      <xdr:rowOff>300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300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155</xdr:row>
      <xdr:rowOff>360</xdr:rowOff>
    </xdr:from>
    <xdr:to>
      <xdr:col>21</xdr:col>
      <xdr:colOff>190080</xdr:colOff>
      <xdr:row>155</xdr:row>
      <xdr:rowOff>190440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491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190080</xdr:colOff>
      <xdr:row>157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6817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190080</xdr:colOff>
      <xdr:row>157</xdr:row>
      <xdr:rowOff>190080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872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190080</xdr:colOff>
      <xdr:row>158</xdr:row>
      <xdr:rowOff>190080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62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159</xdr:row>
      <xdr:rowOff>360</xdr:rowOff>
    </xdr:from>
    <xdr:to>
      <xdr:col>21</xdr:col>
      <xdr:colOff>190080</xdr:colOff>
      <xdr:row>160</xdr:row>
      <xdr:rowOff>1800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53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161</xdr:row>
      <xdr:rowOff>360</xdr:rowOff>
    </xdr:from>
    <xdr:to>
      <xdr:col>21</xdr:col>
      <xdr:colOff>190080</xdr:colOff>
      <xdr:row>162</xdr:row>
      <xdr:rowOff>3240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6343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190080</xdr:colOff>
      <xdr:row>162</xdr:row>
      <xdr:rowOff>190080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24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190080</xdr:colOff>
      <xdr:row>164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15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190080</xdr:colOff>
      <xdr:row>165</xdr:row>
      <xdr:rowOff>3240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205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165</xdr:row>
      <xdr:rowOff>360</xdr:rowOff>
    </xdr:from>
    <xdr:to>
      <xdr:col>21</xdr:col>
      <xdr:colOff>190080</xdr:colOff>
      <xdr:row>165</xdr:row>
      <xdr:rowOff>190440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96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167</xdr:row>
      <xdr:rowOff>360</xdr:rowOff>
    </xdr:from>
    <xdr:to>
      <xdr:col>21</xdr:col>
      <xdr:colOff>190080</xdr:colOff>
      <xdr:row>168</xdr:row>
      <xdr:rowOff>1440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777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190080</xdr:colOff>
      <xdr:row>169</xdr:row>
      <xdr:rowOff>190080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158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190080</xdr:colOff>
      <xdr:row>170</xdr:row>
      <xdr:rowOff>190080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190080</xdr:colOff>
      <xdr:row>170</xdr:row>
      <xdr:rowOff>190080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2520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2520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190080</xdr:colOff>
      <xdr:row>175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110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190080</xdr:colOff>
      <xdr:row>176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30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190080</xdr:colOff>
      <xdr:row>176</xdr:row>
      <xdr:rowOff>190080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9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180</xdr:row>
      <xdr:rowOff>190080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180</xdr:row>
      <xdr:rowOff>190080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190080</xdr:colOff>
      <xdr:row>182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444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190080</xdr:colOff>
      <xdr:row>182</xdr:row>
      <xdr:rowOff>190080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634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183</xdr:row>
      <xdr:rowOff>360</xdr:rowOff>
    </xdr:from>
    <xdr:to>
      <xdr:col>21</xdr:col>
      <xdr:colOff>190080</xdr:colOff>
      <xdr:row>184</xdr:row>
      <xdr:rowOff>3600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825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184</xdr:row>
      <xdr:rowOff>360</xdr:rowOff>
    </xdr:from>
    <xdr:to>
      <xdr:col>21</xdr:col>
      <xdr:colOff>190080</xdr:colOff>
      <xdr:row>185</xdr:row>
      <xdr:rowOff>2160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0158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185</xdr:row>
      <xdr:rowOff>360</xdr:rowOff>
    </xdr:from>
    <xdr:to>
      <xdr:col>21</xdr:col>
      <xdr:colOff>190080</xdr:colOff>
      <xdr:row>185</xdr:row>
      <xdr:rowOff>190440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20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190080</xdr:colOff>
      <xdr:row>187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9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190080</xdr:colOff>
      <xdr:row>188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87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243720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243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129600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181080</xdr:rowOff>
    </xdr:from>
    <xdr:to>
      <xdr:col>21</xdr:col>
      <xdr:colOff>190080</xdr:colOff>
      <xdr:row>80</xdr:row>
      <xdr:rowOff>48961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21880"/>
          <a:ext cx="190080" cy="626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44</xdr:row>
      <xdr:rowOff>45001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803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190080</xdr:colOff>
      <xdr:row>39</xdr:row>
      <xdr:rowOff>190080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037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190080</xdr:colOff>
      <xdr:row>44</xdr:row>
      <xdr:rowOff>45001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542520"/>
          <a:ext cx="190080" cy="803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46</xdr:row>
      <xdr:rowOff>39959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50</xdr:row>
      <xdr:rowOff>223199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728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52</xdr:row>
      <xdr:rowOff>40321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192600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56</xdr:row>
      <xdr:rowOff>360</xdr:rowOff>
    </xdr:from>
    <xdr:to>
      <xdr:col>21</xdr:col>
      <xdr:colOff>190080</xdr:colOff>
      <xdr:row>56</xdr:row>
      <xdr:rowOff>190440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333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42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43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190080</xdr:colOff>
      <xdr:row>44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300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45</xdr:row>
      <xdr:rowOff>193680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46</xdr:row>
      <xdr:rowOff>190080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48</xdr:row>
      <xdr:rowOff>360</xdr:rowOff>
    </xdr:from>
    <xdr:to>
      <xdr:col>21</xdr:col>
      <xdr:colOff>190080</xdr:colOff>
      <xdr:row>48</xdr:row>
      <xdr:rowOff>194040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311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50</xdr:row>
      <xdr:rowOff>197280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50</xdr:row>
      <xdr:rowOff>360</xdr:rowOff>
    </xdr:from>
    <xdr:to>
      <xdr:col>21</xdr:col>
      <xdr:colOff>190080</xdr:colOff>
      <xdr:row>50</xdr:row>
      <xdr:rowOff>197280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8173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51</xdr:row>
      <xdr:rowOff>190440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52</xdr:row>
      <xdr:rowOff>197280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190440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65</xdr:row>
      <xdr:rowOff>360</xdr:rowOff>
    </xdr:from>
    <xdr:to>
      <xdr:col>21</xdr:col>
      <xdr:colOff>190080</xdr:colOff>
      <xdr:row>65</xdr:row>
      <xdr:rowOff>192600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6081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9360</xdr:rowOff>
    </xdr:from>
    <xdr:to>
      <xdr:col>21</xdr:col>
      <xdr:colOff>190080</xdr:colOff>
      <xdr:row>70</xdr:row>
      <xdr:rowOff>190080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81120"/>
          <a:ext cx="190080" cy="18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190080</xdr:colOff>
      <xdr:row>68</xdr:row>
      <xdr:rowOff>190080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36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190080</xdr:colOff>
      <xdr:row>70</xdr:row>
      <xdr:rowOff>190080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871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196920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193680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193680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190080</xdr:colOff>
      <xdr:row>83</xdr:row>
      <xdr:rowOff>190080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571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197280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86</xdr:row>
      <xdr:rowOff>360</xdr:rowOff>
    </xdr:from>
    <xdr:to>
      <xdr:col>21</xdr:col>
      <xdr:colOff>190080</xdr:colOff>
      <xdr:row>86</xdr:row>
      <xdr:rowOff>197280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9156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190440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89</xdr:row>
      <xdr:rowOff>360</xdr:rowOff>
    </xdr:from>
    <xdr:to>
      <xdr:col>21</xdr:col>
      <xdr:colOff>190080</xdr:colOff>
      <xdr:row>89</xdr:row>
      <xdr:rowOff>194040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738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91</xdr:row>
      <xdr:rowOff>360</xdr:rowOff>
    </xdr:from>
    <xdr:to>
      <xdr:col>21</xdr:col>
      <xdr:colOff>190080</xdr:colOff>
      <xdr:row>91</xdr:row>
      <xdr:rowOff>190440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79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194040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190440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95</xdr:row>
      <xdr:rowOff>360</xdr:rowOff>
    </xdr:from>
    <xdr:to>
      <xdr:col>21</xdr:col>
      <xdr:colOff>190080</xdr:colOff>
      <xdr:row>95</xdr:row>
      <xdr:rowOff>190440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901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190440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100</xdr:row>
      <xdr:rowOff>360</xdr:rowOff>
    </xdr:from>
    <xdr:to>
      <xdr:col>21</xdr:col>
      <xdr:colOff>190080</xdr:colOff>
      <xdr:row>100</xdr:row>
      <xdr:rowOff>194040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537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197280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190080</xdr:colOff>
      <xdr:row>103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21188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190080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196920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196920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113</xdr:row>
      <xdr:rowOff>360</xdr:rowOff>
    </xdr:from>
    <xdr:to>
      <xdr:col>21</xdr:col>
      <xdr:colOff>190080</xdr:colOff>
      <xdr:row>113</xdr:row>
      <xdr:rowOff>190440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90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115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190080</xdr:colOff>
      <xdr:row>115</xdr:row>
      <xdr:rowOff>190080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117</xdr:row>
      <xdr:rowOff>1800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117</xdr:row>
      <xdr:rowOff>190440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119</xdr:row>
      <xdr:rowOff>360</xdr:rowOff>
    </xdr:from>
    <xdr:to>
      <xdr:col>21</xdr:col>
      <xdr:colOff>190080</xdr:colOff>
      <xdr:row>119</xdr:row>
      <xdr:rowOff>190440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633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190080</xdr:colOff>
      <xdr:row>121</xdr:row>
      <xdr:rowOff>190080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3240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125</xdr:row>
      <xdr:rowOff>360</xdr:rowOff>
    </xdr:from>
    <xdr:to>
      <xdr:col>21</xdr:col>
      <xdr:colOff>190080</xdr:colOff>
      <xdr:row>126</xdr:row>
      <xdr:rowOff>3240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763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190080</xdr:colOff>
      <xdr:row>127</xdr:row>
      <xdr:rowOff>190080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15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129</xdr:row>
      <xdr:rowOff>360</xdr:rowOff>
    </xdr:from>
    <xdr:to>
      <xdr:col>21</xdr:col>
      <xdr:colOff>190080</xdr:colOff>
      <xdr:row>129</xdr:row>
      <xdr:rowOff>190440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538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7200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7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4680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190080</xdr:colOff>
      <xdr:row>132</xdr:row>
      <xdr:rowOff>190080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190080</xdr:colOff>
      <xdr:row>134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300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135</xdr:row>
      <xdr:rowOff>190440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137</xdr:row>
      <xdr:rowOff>360</xdr:rowOff>
    </xdr:from>
    <xdr:to>
      <xdr:col>21</xdr:col>
      <xdr:colOff>190080</xdr:colOff>
      <xdr:row>138</xdr:row>
      <xdr:rowOff>6480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6232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142</xdr:row>
      <xdr:rowOff>360</xdr:rowOff>
    </xdr:from>
    <xdr:to>
      <xdr:col>21</xdr:col>
      <xdr:colOff>190080</xdr:colOff>
      <xdr:row>143</xdr:row>
      <xdr:rowOff>300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4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143</xdr:row>
      <xdr:rowOff>360</xdr:rowOff>
    </xdr:from>
    <xdr:to>
      <xdr:col>21</xdr:col>
      <xdr:colOff>190080</xdr:colOff>
      <xdr:row>144</xdr:row>
      <xdr:rowOff>1800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05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190080</xdr:colOff>
      <xdr:row>145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3957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190080</xdr:colOff>
      <xdr:row>146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86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190080</xdr:colOff>
      <xdr:row>146</xdr:row>
      <xdr:rowOff>190080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6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147</xdr:row>
      <xdr:rowOff>360</xdr:rowOff>
    </xdr:from>
    <xdr:to>
      <xdr:col>21</xdr:col>
      <xdr:colOff>190080</xdr:colOff>
      <xdr:row>148</xdr:row>
      <xdr:rowOff>3600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967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149</xdr:row>
      <xdr:rowOff>360</xdr:rowOff>
    </xdr:from>
    <xdr:to>
      <xdr:col>21</xdr:col>
      <xdr:colOff>190080</xdr:colOff>
      <xdr:row>149</xdr:row>
      <xdr:rowOff>190440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348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190080</xdr:colOff>
      <xdr:row>151</xdr:row>
      <xdr:rowOff>190080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29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190080</xdr:colOff>
      <xdr:row>153</xdr:row>
      <xdr:rowOff>6480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9196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153</xdr:row>
      <xdr:rowOff>360</xdr:rowOff>
    </xdr:from>
    <xdr:to>
      <xdr:col>21</xdr:col>
      <xdr:colOff>190080</xdr:colOff>
      <xdr:row>153</xdr:row>
      <xdr:rowOff>190440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110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154</xdr:row>
      <xdr:rowOff>360</xdr:rowOff>
    </xdr:from>
    <xdr:to>
      <xdr:col>21</xdr:col>
      <xdr:colOff>190080</xdr:colOff>
      <xdr:row>155</xdr:row>
      <xdr:rowOff>300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300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155</xdr:row>
      <xdr:rowOff>360</xdr:rowOff>
    </xdr:from>
    <xdr:to>
      <xdr:col>21</xdr:col>
      <xdr:colOff>190080</xdr:colOff>
      <xdr:row>156</xdr:row>
      <xdr:rowOff>3240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4913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190080</xdr:colOff>
      <xdr:row>157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681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190080</xdr:colOff>
      <xdr:row>157</xdr:row>
      <xdr:rowOff>190080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872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190080</xdr:colOff>
      <xdr:row>159</xdr:row>
      <xdr:rowOff>3240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62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160</xdr:row>
      <xdr:rowOff>360</xdr:rowOff>
    </xdr:from>
    <xdr:to>
      <xdr:col>21</xdr:col>
      <xdr:colOff>190080</xdr:colOff>
      <xdr:row>161</xdr:row>
      <xdr:rowOff>7200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443880"/>
          <a:ext cx="190080" cy="197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161</xdr:row>
      <xdr:rowOff>360</xdr:rowOff>
    </xdr:from>
    <xdr:to>
      <xdr:col>21</xdr:col>
      <xdr:colOff>190080</xdr:colOff>
      <xdr:row>161</xdr:row>
      <xdr:rowOff>190440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634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190080</xdr:colOff>
      <xdr:row>163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24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190080</xdr:colOff>
      <xdr:row>163</xdr:row>
      <xdr:rowOff>190080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15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190080</xdr:colOff>
      <xdr:row>165</xdr:row>
      <xdr:rowOff>6480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2056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166</xdr:row>
      <xdr:rowOff>360</xdr:rowOff>
    </xdr:from>
    <xdr:to>
      <xdr:col>21</xdr:col>
      <xdr:colOff>190080</xdr:colOff>
      <xdr:row>167</xdr:row>
      <xdr:rowOff>3960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86880"/>
          <a:ext cx="190080" cy="194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190080</xdr:colOff>
      <xdr:row>168</xdr:row>
      <xdr:rowOff>190080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967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190080</xdr:colOff>
      <xdr:row>170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15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190080</xdr:colOff>
      <xdr:row>170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15820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172</xdr:row>
      <xdr:rowOff>360</xdr:rowOff>
    </xdr:from>
    <xdr:to>
      <xdr:col>21</xdr:col>
      <xdr:colOff>190080</xdr:colOff>
      <xdr:row>173</xdr:row>
      <xdr:rowOff>300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729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172</xdr:row>
      <xdr:rowOff>360</xdr:rowOff>
    </xdr:from>
    <xdr:to>
      <xdr:col>21</xdr:col>
      <xdr:colOff>190080</xdr:colOff>
      <xdr:row>173</xdr:row>
      <xdr:rowOff>300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729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6480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190080</xdr:colOff>
      <xdr:row>174</xdr:row>
      <xdr:rowOff>190080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11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190080</xdr:colOff>
      <xdr:row>176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301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179</xdr:row>
      <xdr:rowOff>360</xdr:rowOff>
    </xdr:from>
    <xdr:to>
      <xdr:col>21</xdr:col>
      <xdr:colOff>190080</xdr:colOff>
      <xdr:row>179</xdr:row>
      <xdr:rowOff>190440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063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179</xdr:row>
      <xdr:rowOff>360</xdr:rowOff>
    </xdr:from>
    <xdr:to>
      <xdr:col>21</xdr:col>
      <xdr:colOff>190080</xdr:colOff>
      <xdr:row>179</xdr:row>
      <xdr:rowOff>190440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063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181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190080</xdr:colOff>
      <xdr:row>182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444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190080</xdr:colOff>
      <xdr:row>182</xdr:row>
      <xdr:rowOff>190080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634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183</xdr:row>
      <xdr:rowOff>360</xdr:rowOff>
    </xdr:from>
    <xdr:to>
      <xdr:col>21</xdr:col>
      <xdr:colOff>190080</xdr:colOff>
      <xdr:row>183</xdr:row>
      <xdr:rowOff>190440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825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184</xdr:row>
      <xdr:rowOff>360</xdr:rowOff>
    </xdr:from>
    <xdr:to>
      <xdr:col>21</xdr:col>
      <xdr:colOff>190080</xdr:colOff>
      <xdr:row>185</xdr:row>
      <xdr:rowOff>2520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015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185</xdr:row>
      <xdr:rowOff>360</xdr:rowOff>
    </xdr:from>
    <xdr:to>
      <xdr:col>21</xdr:col>
      <xdr:colOff>190080</xdr:colOff>
      <xdr:row>185</xdr:row>
      <xdr:rowOff>190440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20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190080</xdr:colOff>
      <xdr:row>187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96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57</xdr:row>
      <xdr:rowOff>360</xdr:rowOff>
    </xdr:from>
    <xdr:to>
      <xdr:col>21</xdr:col>
      <xdr:colOff>190080</xdr:colOff>
      <xdr:row>57</xdr:row>
      <xdr:rowOff>190440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86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60</xdr:row>
      <xdr:rowOff>360</xdr:rowOff>
    </xdr:from>
    <xdr:to>
      <xdr:col>21</xdr:col>
      <xdr:colOff>190080</xdr:colOff>
      <xdr:row>60</xdr:row>
      <xdr:rowOff>99000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344560"/>
          <a:ext cx="190080" cy="98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190440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181080</xdr:rowOff>
    </xdr:from>
    <xdr:to>
      <xdr:col>21</xdr:col>
      <xdr:colOff>190080</xdr:colOff>
      <xdr:row>77</xdr:row>
      <xdr:rowOff>104038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569160"/>
          <a:ext cx="190080" cy="175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190080</xdr:colOff>
      <xdr:row>74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882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190080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77</xdr:row>
      <xdr:rowOff>190080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79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190080</xdr:colOff>
      <xdr:row>44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8795240"/>
          <a:ext cx="190080" cy="561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190080</xdr:colOff>
      <xdr:row>44</xdr:row>
      <xdr:rowOff>111241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04796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190080</xdr:colOff>
      <xdr:row>48</xdr:row>
      <xdr:rowOff>144001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553400"/>
          <a:ext cx="190080" cy="902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190080</xdr:colOff>
      <xdr:row>48</xdr:row>
      <xdr:rowOff>39961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19806120"/>
          <a:ext cx="190080" cy="54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190080</xdr:colOff>
      <xdr:row>49</xdr:row>
      <xdr:rowOff>47520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058840"/>
          <a:ext cx="190080" cy="55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49</xdr:row>
      <xdr:rowOff>360</xdr:rowOff>
    </xdr:from>
    <xdr:to>
      <xdr:col>21</xdr:col>
      <xdr:colOff>190080</xdr:colOff>
      <xdr:row>50</xdr:row>
      <xdr:rowOff>111599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0564640"/>
          <a:ext cx="190080" cy="36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51</xdr:row>
      <xdr:rowOff>360</xdr:rowOff>
    </xdr:from>
    <xdr:to>
      <xdr:col>21</xdr:col>
      <xdr:colOff>190080</xdr:colOff>
      <xdr:row>56</xdr:row>
      <xdr:rowOff>9361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70080"/>
          <a:ext cx="190080" cy="127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52</xdr:row>
      <xdr:rowOff>360</xdr:rowOff>
    </xdr:from>
    <xdr:to>
      <xdr:col>21</xdr:col>
      <xdr:colOff>190080</xdr:colOff>
      <xdr:row>53</xdr:row>
      <xdr:rowOff>139679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322800"/>
          <a:ext cx="190080" cy="392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53</xdr:row>
      <xdr:rowOff>360</xdr:rowOff>
    </xdr:from>
    <xdr:to>
      <xdr:col>21</xdr:col>
      <xdr:colOff>190080</xdr:colOff>
      <xdr:row>53</xdr:row>
      <xdr:rowOff>198000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575520"/>
          <a:ext cx="19008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54</xdr:row>
      <xdr:rowOff>360</xdr:rowOff>
    </xdr:from>
    <xdr:to>
      <xdr:col>21</xdr:col>
      <xdr:colOff>190080</xdr:colOff>
      <xdr:row>54</xdr:row>
      <xdr:rowOff>190440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8282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55</xdr:row>
      <xdr:rowOff>360</xdr:rowOff>
    </xdr:from>
    <xdr:to>
      <xdr:col>21</xdr:col>
      <xdr:colOff>190080</xdr:colOff>
      <xdr:row>55</xdr:row>
      <xdr:rowOff>192240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080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190080</xdr:colOff>
      <xdr:row>66</xdr:row>
      <xdr:rowOff>190080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608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9360</xdr:rowOff>
    </xdr:from>
    <xdr:to>
      <xdr:col>21</xdr:col>
      <xdr:colOff>190080</xdr:colOff>
      <xdr:row>71</xdr:row>
      <xdr:rowOff>212760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33840"/>
          <a:ext cx="190080" cy="203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190080</xdr:colOff>
      <xdr:row>69</xdr:row>
      <xdr:rowOff>190080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5619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190080</xdr:colOff>
      <xdr:row>71</xdr:row>
      <xdr:rowOff>213120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124480"/>
          <a:ext cx="190080" cy="21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190080</xdr:colOff>
      <xdr:row>72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37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190080</xdr:colOff>
      <xdr:row>82</xdr:row>
      <xdr:rowOff>192240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9044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84</xdr:row>
      <xdr:rowOff>360</xdr:rowOff>
    </xdr:from>
    <xdr:to>
      <xdr:col>21</xdr:col>
      <xdr:colOff>190080</xdr:colOff>
      <xdr:row>84</xdr:row>
      <xdr:rowOff>192600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4102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85</xdr:row>
      <xdr:rowOff>360</xdr:rowOff>
    </xdr:from>
    <xdr:to>
      <xdr:col>21</xdr:col>
      <xdr:colOff>190080</xdr:colOff>
      <xdr:row>85</xdr:row>
      <xdr:rowOff>190440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629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87</xdr:row>
      <xdr:rowOff>360</xdr:rowOff>
    </xdr:from>
    <xdr:to>
      <xdr:col>21</xdr:col>
      <xdr:colOff>190080</xdr:colOff>
      <xdr:row>87</xdr:row>
      <xdr:rowOff>192240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683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88</xdr:row>
      <xdr:rowOff>360</xdr:rowOff>
    </xdr:from>
    <xdr:to>
      <xdr:col>21</xdr:col>
      <xdr:colOff>190080</xdr:colOff>
      <xdr:row>88</xdr:row>
      <xdr:rowOff>190440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4210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90</xdr:row>
      <xdr:rowOff>360</xdr:rowOff>
    </xdr:from>
    <xdr:to>
      <xdr:col>21</xdr:col>
      <xdr:colOff>190080</xdr:colOff>
      <xdr:row>90</xdr:row>
      <xdr:rowOff>192600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9265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92</xdr:row>
      <xdr:rowOff>360</xdr:rowOff>
    </xdr:from>
    <xdr:to>
      <xdr:col>21</xdr:col>
      <xdr:colOff>190080</xdr:colOff>
      <xdr:row>92</xdr:row>
      <xdr:rowOff>192600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4319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93</xdr:row>
      <xdr:rowOff>360</xdr:rowOff>
    </xdr:from>
    <xdr:to>
      <xdr:col>21</xdr:col>
      <xdr:colOff>190080</xdr:colOff>
      <xdr:row>93</xdr:row>
      <xdr:rowOff>192240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8468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94</xdr:row>
      <xdr:rowOff>360</xdr:rowOff>
    </xdr:from>
    <xdr:to>
      <xdr:col>21</xdr:col>
      <xdr:colOff>190080</xdr:colOff>
      <xdr:row>94</xdr:row>
      <xdr:rowOff>190440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374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96</xdr:row>
      <xdr:rowOff>360</xdr:rowOff>
    </xdr:from>
    <xdr:to>
      <xdr:col>21</xdr:col>
      <xdr:colOff>190080</xdr:colOff>
      <xdr:row>96</xdr:row>
      <xdr:rowOff>197280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428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97</xdr:row>
      <xdr:rowOff>360</xdr:rowOff>
    </xdr:from>
    <xdr:to>
      <xdr:col>21</xdr:col>
      <xdr:colOff>190080</xdr:colOff>
      <xdr:row>97</xdr:row>
      <xdr:rowOff>192600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955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98</xdr:row>
      <xdr:rowOff>360</xdr:rowOff>
    </xdr:from>
    <xdr:to>
      <xdr:col>21</xdr:col>
      <xdr:colOff>190080</xdr:colOff>
      <xdr:row>98</xdr:row>
      <xdr:rowOff>190440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48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99</xdr:row>
      <xdr:rowOff>360</xdr:rowOff>
    </xdr:from>
    <xdr:to>
      <xdr:col>21</xdr:col>
      <xdr:colOff>190080</xdr:colOff>
      <xdr:row>99</xdr:row>
      <xdr:rowOff>190440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2010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101</xdr:row>
      <xdr:rowOff>360</xdr:rowOff>
    </xdr:from>
    <xdr:to>
      <xdr:col>21</xdr:col>
      <xdr:colOff>190080</xdr:colOff>
      <xdr:row>101</xdr:row>
      <xdr:rowOff>192600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7064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190080</xdr:colOff>
      <xdr:row>102</xdr:row>
      <xdr:rowOff>190080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591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190080</xdr:colOff>
      <xdr:row>104</xdr:row>
      <xdr:rowOff>192240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646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190080</xdr:colOff>
      <xdr:row>105</xdr:row>
      <xdr:rowOff>190080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717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190080</xdr:colOff>
      <xdr:row>106</xdr:row>
      <xdr:rowOff>190080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700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190080</xdr:colOff>
      <xdr:row>107</xdr:row>
      <xdr:rowOff>191880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2227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190080</xdr:colOff>
      <xdr:row>108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754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190080</xdr:colOff>
      <xdr:row>110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7282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190080</xdr:colOff>
      <xdr:row>110</xdr:row>
      <xdr:rowOff>190080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1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190080</xdr:colOff>
      <xdr:row>114</xdr:row>
      <xdr:rowOff>190080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680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190080</xdr:colOff>
      <xdr:row>116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87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190080</xdr:colOff>
      <xdr:row>116</xdr:row>
      <xdr:rowOff>190080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06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117</xdr:row>
      <xdr:rowOff>360</xdr:rowOff>
    </xdr:from>
    <xdr:to>
      <xdr:col>21</xdr:col>
      <xdr:colOff>190080</xdr:colOff>
      <xdr:row>118</xdr:row>
      <xdr:rowOff>3600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52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118</xdr:row>
      <xdr:rowOff>360</xdr:rowOff>
    </xdr:from>
    <xdr:to>
      <xdr:col>21</xdr:col>
      <xdr:colOff>190080</xdr:colOff>
      <xdr:row>119</xdr:row>
      <xdr:rowOff>2520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42880"/>
          <a:ext cx="19008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190080</xdr:colOff>
      <xdr:row>121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82376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190080</xdr:colOff>
      <xdr:row>121</xdr:row>
      <xdr:rowOff>190080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014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190080</xdr:colOff>
      <xdr:row>123</xdr:row>
      <xdr:rowOff>1800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04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123</xdr:row>
      <xdr:rowOff>360</xdr:rowOff>
    </xdr:from>
    <xdr:to>
      <xdr:col>21</xdr:col>
      <xdr:colOff>190080</xdr:colOff>
      <xdr:row>124</xdr:row>
      <xdr:rowOff>1800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395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190080</xdr:colOff>
      <xdr:row>127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66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190080</xdr:colOff>
      <xdr:row>129</xdr:row>
      <xdr:rowOff>6480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34764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130</xdr:row>
      <xdr:rowOff>360</xdr:rowOff>
    </xdr:from>
    <xdr:to>
      <xdr:col>21</xdr:col>
      <xdr:colOff>190080</xdr:colOff>
      <xdr:row>131</xdr:row>
      <xdr:rowOff>300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28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131</xdr:row>
      <xdr:rowOff>360</xdr:rowOff>
    </xdr:from>
    <xdr:to>
      <xdr:col>21</xdr:col>
      <xdr:colOff>190080</xdr:colOff>
      <xdr:row>132</xdr:row>
      <xdr:rowOff>1440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19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190080</xdr:colOff>
      <xdr:row>133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109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190080</xdr:colOff>
      <xdr:row>133</xdr:row>
      <xdr:rowOff>190080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300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190080</xdr:colOff>
      <xdr:row>134</xdr:row>
      <xdr:rowOff>190080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0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135</xdr:row>
      <xdr:rowOff>360</xdr:rowOff>
    </xdr:from>
    <xdr:to>
      <xdr:col>21</xdr:col>
      <xdr:colOff>190080</xdr:colOff>
      <xdr:row>136</xdr:row>
      <xdr:rowOff>2160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6814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136</xdr:row>
      <xdr:rowOff>360</xdr:rowOff>
    </xdr:from>
    <xdr:to>
      <xdr:col>21</xdr:col>
      <xdr:colOff>190080</xdr:colOff>
      <xdr:row>137</xdr:row>
      <xdr:rowOff>300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871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190080</xdr:colOff>
      <xdr:row>138</xdr:row>
      <xdr:rowOff>190080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2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190080</xdr:colOff>
      <xdr:row>140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443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190080</xdr:colOff>
      <xdr:row>140</xdr:row>
      <xdr:rowOff>190080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633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141</xdr:row>
      <xdr:rowOff>360</xdr:rowOff>
    </xdr:from>
    <xdr:to>
      <xdr:col>21</xdr:col>
      <xdr:colOff>190080</xdr:colOff>
      <xdr:row>141</xdr:row>
      <xdr:rowOff>190440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824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143</xdr:row>
      <xdr:rowOff>360</xdr:rowOff>
    </xdr:from>
    <xdr:to>
      <xdr:col>21</xdr:col>
      <xdr:colOff>190080</xdr:colOff>
      <xdr:row>144</xdr:row>
      <xdr:rowOff>1800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0532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190080</xdr:colOff>
      <xdr:row>144</xdr:row>
      <xdr:rowOff>190080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395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190080</xdr:colOff>
      <xdr:row>146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86200"/>
          <a:ext cx="19008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190080</xdr:colOff>
      <xdr:row>147</xdr:row>
      <xdr:rowOff>1800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6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147</xdr:row>
      <xdr:rowOff>360</xdr:rowOff>
    </xdr:from>
    <xdr:to>
      <xdr:col>21</xdr:col>
      <xdr:colOff>190080</xdr:colOff>
      <xdr:row>148</xdr:row>
      <xdr:rowOff>1800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967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148</xdr:row>
      <xdr:rowOff>360</xdr:rowOff>
    </xdr:from>
    <xdr:to>
      <xdr:col>21</xdr:col>
      <xdr:colOff>190080</xdr:colOff>
      <xdr:row>149</xdr:row>
      <xdr:rowOff>300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157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190080</xdr:colOff>
      <xdr:row>151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3876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190080</xdr:colOff>
      <xdr:row>153</xdr:row>
      <xdr:rowOff>1800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91964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153</xdr:row>
      <xdr:rowOff>360</xdr:rowOff>
    </xdr:from>
    <xdr:to>
      <xdr:col>21</xdr:col>
      <xdr:colOff>190080</xdr:colOff>
      <xdr:row>154</xdr:row>
      <xdr:rowOff>3600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110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154</xdr:row>
      <xdr:rowOff>360</xdr:rowOff>
    </xdr:from>
    <xdr:to>
      <xdr:col>21</xdr:col>
      <xdr:colOff>190080</xdr:colOff>
      <xdr:row>155</xdr:row>
      <xdr:rowOff>300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300880"/>
          <a:ext cx="190080" cy="190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155</xdr:row>
      <xdr:rowOff>360</xdr:rowOff>
    </xdr:from>
    <xdr:to>
      <xdr:col>21</xdr:col>
      <xdr:colOff>190080</xdr:colOff>
      <xdr:row>155</xdr:row>
      <xdr:rowOff>190440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491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190080</xdr:colOff>
      <xdr:row>157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68176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190080</xdr:colOff>
      <xdr:row>157</xdr:row>
      <xdr:rowOff>190080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872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190080</xdr:colOff>
      <xdr:row>158</xdr:row>
      <xdr:rowOff>190080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62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159</xdr:row>
      <xdr:rowOff>360</xdr:rowOff>
    </xdr:from>
    <xdr:to>
      <xdr:col>21</xdr:col>
      <xdr:colOff>190080</xdr:colOff>
      <xdr:row>160</xdr:row>
      <xdr:rowOff>1800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5344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161</xdr:row>
      <xdr:rowOff>360</xdr:rowOff>
    </xdr:from>
    <xdr:to>
      <xdr:col>21</xdr:col>
      <xdr:colOff>190080</xdr:colOff>
      <xdr:row>162</xdr:row>
      <xdr:rowOff>3240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6343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190080</xdr:colOff>
      <xdr:row>162</xdr:row>
      <xdr:rowOff>190080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24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190080</xdr:colOff>
      <xdr:row>164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15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190080</xdr:colOff>
      <xdr:row>165</xdr:row>
      <xdr:rowOff>3240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2056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165</xdr:row>
      <xdr:rowOff>360</xdr:rowOff>
    </xdr:from>
    <xdr:to>
      <xdr:col>21</xdr:col>
      <xdr:colOff>190080</xdr:colOff>
      <xdr:row>165</xdr:row>
      <xdr:rowOff>190440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964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167</xdr:row>
      <xdr:rowOff>360</xdr:rowOff>
    </xdr:from>
    <xdr:to>
      <xdr:col>21</xdr:col>
      <xdr:colOff>190080</xdr:colOff>
      <xdr:row>168</xdr:row>
      <xdr:rowOff>1440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77732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190080</xdr:colOff>
      <xdr:row>170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1582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190080</xdr:colOff>
      <xdr:row>170</xdr:row>
      <xdr:rowOff>190080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190080</xdr:colOff>
      <xdr:row>170</xdr:row>
      <xdr:rowOff>190080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348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2520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173</xdr:row>
      <xdr:rowOff>360</xdr:rowOff>
    </xdr:from>
    <xdr:to>
      <xdr:col>21</xdr:col>
      <xdr:colOff>190080</xdr:colOff>
      <xdr:row>174</xdr:row>
      <xdr:rowOff>2520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920320"/>
          <a:ext cx="19008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190080</xdr:colOff>
      <xdr:row>175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110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190080</xdr:colOff>
      <xdr:row>176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301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190080</xdr:colOff>
      <xdr:row>176</xdr:row>
      <xdr:rowOff>190080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91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180</xdr:row>
      <xdr:rowOff>190080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190080</xdr:colOff>
      <xdr:row>180</xdr:row>
      <xdr:rowOff>190080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25376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190080</xdr:colOff>
      <xdr:row>182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44420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190080</xdr:colOff>
      <xdr:row>182</xdr:row>
      <xdr:rowOff>190080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63464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183</xdr:row>
      <xdr:rowOff>360</xdr:rowOff>
    </xdr:from>
    <xdr:to>
      <xdr:col>21</xdr:col>
      <xdr:colOff>190080</xdr:colOff>
      <xdr:row>184</xdr:row>
      <xdr:rowOff>3600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82544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184</xdr:row>
      <xdr:rowOff>360</xdr:rowOff>
    </xdr:from>
    <xdr:to>
      <xdr:col>21</xdr:col>
      <xdr:colOff>190080</xdr:colOff>
      <xdr:row>185</xdr:row>
      <xdr:rowOff>2160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0158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185</xdr:row>
      <xdr:rowOff>360</xdr:rowOff>
    </xdr:from>
    <xdr:to>
      <xdr:col>21</xdr:col>
      <xdr:colOff>190080</xdr:colOff>
      <xdr:row>185</xdr:row>
      <xdr:rowOff>190440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2063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190080</xdr:colOff>
      <xdr:row>187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967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190080</xdr:colOff>
      <xdr:row>187</xdr:row>
      <xdr:rowOff>190080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8720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58</xdr:row>
      <xdr:rowOff>360</xdr:rowOff>
    </xdr:from>
    <xdr:to>
      <xdr:col>21</xdr:col>
      <xdr:colOff>190080</xdr:colOff>
      <xdr:row>59</xdr:row>
      <xdr:rowOff>50761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39120"/>
          <a:ext cx="190080" cy="303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61</xdr:row>
      <xdr:rowOff>360</xdr:rowOff>
    </xdr:from>
    <xdr:to>
      <xdr:col>21</xdr:col>
      <xdr:colOff>190080</xdr:colOff>
      <xdr:row>61</xdr:row>
      <xdr:rowOff>190440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972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62</xdr:row>
      <xdr:rowOff>360</xdr:rowOff>
    </xdr:from>
    <xdr:to>
      <xdr:col>21</xdr:col>
      <xdr:colOff>190080</xdr:colOff>
      <xdr:row>62</xdr:row>
      <xdr:rowOff>129600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50000"/>
          <a:ext cx="190080" cy="129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190440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63</xdr:row>
      <xdr:rowOff>360</xdr:rowOff>
    </xdr:from>
    <xdr:to>
      <xdr:col>21</xdr:col>
      <xdr:colOff>190080</xdr:colOff>
      <xdr:row>63</xdr:row>
      <xdr:rowOff>190440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1027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64</xdr:row>
      <xdr:rowOff>360</xdr:rowOff>
    </xdr:from>
    <xdr:to>
      <xdr:col>21</xdr:col>
      <xdr:colOff>190080</xdr:colOff>
      <xdr:row>64</xdr:row>
      <xdr:rowOff>138600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55440"/>
          <a:ext cx="190080" cy="138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181080</xdr:rowOff>
    </xdr:from>
    <xdr:to>
      <xdr:col>21</xdr:col>
      <xdr:colOff>190080</xdr:colOff>
      <xdr:row>80</xdr:row>
      <xdr:rowOff>48961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21880"/>
          <a:ext cx="190080" cy="626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190080</xdr:colOff>
      <xdr:row>73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6629920"/>
          <a:ext cx="190080" cy="193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190080</xdr:colOff>
      <xdr:row>75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13536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190080</xdr:colOff>
      <xdr:row>76</xdr:row>
      <xdr:rowOff>192240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38808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190080</xdr:colOff>
      <xdr:row>79</xdr:row>
      <xdr:rowOff>131400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640800"/>
          <a:ext cx="190080" cy="63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190080</xdr:colOff>
      <xdr:row>78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789352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190080</xdr:colOff>
      <xdr:row>80</xdr:row>
      <xdr:rowOff>156961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146240"/>
          <a:ext cx="190080" cy="409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190080</xdr:colOff>
      <xdr:row>80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98960"/>
          <a:ext cx="19008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190080</xdr:colOff>
      <xdr:row>81</xdr:row>
      <xdr:rowOff>190080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51680"/>
          <a:ext cx="190080" cy="1900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360</xdr:colOff>
      <xdr:row>26</xdr:row>
      <xdr:rowOff>360</xdr:rowOff>
    </xdr:from>
    <xdr:to>
      <xdr:col>1</xdr:col>
      <xdr:colOff>190440</xdr:colOff>
      <xdr:row>26</xdr:row>
      <xdr:rowOff>185040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475172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3</xdr:col>
      <xdr:colOff>360</xdr:colOff>
      <xdr:row>26</xdr:row>
      <xdr:rowOff>360</xdr:rowOff>
    </xdr:from>
    <xdr:to>
      <xdr:col>3</xdr:col>
      <xdr:colOff>190440</xdr:colOff>
      <xdr:row>26</xdr:row>
      <xdr:rowOff>195840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147517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0</xdr:colOff>
      <xdr:row>26</xdr:row>
      <xdr:rowOff>360</xdr:rowOff>
    </xdr:from>
    <xdr:to>
      <xdr:col>2</xdr:col>
      <xdr:colOff>190080</xdr:colOff>
      <xdr:row>26</xdr:row>
      <xdr:rowOff>195840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1475172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360</xdr:colOff>
      <xdr:row>27</xdr:row>
      <xdr:rowOff>360</xdr:rowOff>
    </xdr:from>
    <xdr:to>
      <xdr:col>1</xdr:col>
      <xdr:colOff>190440</xdr:colOff>
      <xdr:row>27</xdr:row>
      <xdr:rowOff>195840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500444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360</xdr:colOff>
      <xdr:row>29</xdr:row>
      <xdr:rowOff>360</xdr:rowOff>
    </xdr:from>
    <xdr:to>
      <xdr:col>1</xdr:col>
      <xdr:colOff>190440</xdr:colOff>
      <xdr:row>29</xdr:row>
      <xdr:rowOff>195840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5509880"/>
          <a:ext cx="190080" cy="1954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188640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188640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179280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78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198360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8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188640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8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185040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185040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185040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198000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97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185040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185040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198000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97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185040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46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91440</xdr:colOff>
      <xdr:row>15</xdr:row>
      <xdr:rowOff>182880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91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17</xdr:row>
      <xdr:rowOff>61560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56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207000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20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207000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2066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203400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2030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16</xdr:row>
      <xdr:rowOff>143640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3960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192600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92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18</xdr:col>
      <xdr:colOff>360</xdr:colOff>
      <xdr:row>15</xdr:row>
      <xdr:rowOff>360</xdr:rowOff>
    </xdr:from>
    <xdr:to>
      <xdr:col>18</xdr:col>
      <xdr:colOff>190440</xdr:colOff>
      <xdr:row>15</xdr:row>
      <xdr:rowOff>182880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1971800"/>
          <a:ext cx="190080" cy="182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18</xdr:col>
      <xdr:colOff>347760</xdr:colOff>
      <xdr:row>10</xdr:row>
      <xdr:rowOff>123480</xdr:rowOff>
    </xdr:from>
    <xdr:to>
      <xdr:col>18</xdr:col>
      <xdr:colOff>537840</xdr:colOff>
      <xdr:row>10</xdr:row>
      <xdr:rowOff>707220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5636880"/>
          <a:ext cx="190080" cy="583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18</xdr:col>
      <xdr:colOff>347760</xdr:colOff>
      <xdr:row>10</xdr:row>
      <xdr:rowOff>123480</xdr:rowOff>
    </xdr:from>
    <xdr:to>
      <xdr:col>18</xdr:col>
      <xdr:colOff>537840</xdr:colOff>
      <xdr:row>10</xdr:row>
      <xdr:rowOff>707220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5636880"/>
          <a:ext cx="190080" cy="5839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2"/>
  <sheetViews>
    <sheetView tabSelected="1" zoomScaleNormal="100" workbookViewId="0">
      <selection activeCell="G7" sqref="G7:G12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9.7109375" style="128" customWidth="1"/>
    <col min="5" max="5" width="11.140625" style="8" customWidth="1"/>
    <col min="6" max="6" width="110.42578125" style="1" customWidth="1"/>
    <col min="7" max="7" width="29.85546875" style="129" customWidth="1"/>
    <col min="8" max="8" width="23.5703125" style="129" customWidth="1"/>
    <col min="9" max="9" width="16" style="1" customWidth="1"/>
    <col min="10" max="10" width="49.5703125" style="2" customWidth="1"/>
    <col min="11" max="11" width="32.42578125" style="2" customWidth="1"/>
    <col min="12" max="12" width="30.5703125" style="2" customWidth="1"/>
    <col min="13" max="13" width="31.42578125" style="2" customWidth="1"/>
    <col min="14" max="14" width="53.7109375" style="129" customWidth="1"/>
    <col min="15" max="15" width="23.5703125" style="129" hidden="1" customWidth="1"/>
    <col min="16" max="16" width="20.85546875" style="2" customWidth="1"/>
    <col min="17" max="17" width="25.42578125" style="2" customWidth="1"/>
    <col min="18" max="18" width="21" style="2" customWidth="1"/>
    <col min="19" max="19" width="19.42578125" style="2" customWidth="1"/>
    <col min="20" max="20" width="20.42578125" style="2" hidden="1" customWidth="1"/>
    <col min="21" max="21" width="37" style="73" customWidth="1"/>
    <col min="22" max="16384" width="8.7109375" style="2"/>
  </cols>
  <sheetData>
    <row r="1" spans="1:21" ht="18.75" customHeight="1" x14ac:dyDescent="0.25">
      <c r="B1" s="63" t="s">
        <v>21</v>
      </c>
      <c r="C1" s="63"/>
      <c r="D1" s="63"/>
      <c r="E1" s="63"/>
      <c r="G1" s="1"/>
      <c r="H1" s="2"/>
      <c r="I1" s="3"/>
      <c r="N1" s="1"/>
      <c r="O1" s="1"/>
      <c r="Q1" s="64" t="s">
        <v>22</v>
      </c>
      <c r="R1" s="64"/>
      <c r="S1" s="64"/>
      <c r="T1" s="65"/>
      <c r="U1" s="66"/>
    </row>
    <row r="2" spans="1:21" ht="18.75" customHeight="1" x14ac:dyDescent="0.25">
      <c r="C2" s="67"/>
      <c r="D2" s="4"/>
      <c r="E2" s="5"/>
      <c r="G2" s="1"/>
      <c r="H2" s="2"/>
      <c r="I2" s="3"/>
      <c r="N2" s="1"/>
      <c r="O2" s="1"/>
      <c r="Q2" s="68"/>
      <c r="R2" s="68"/>
      <c r="T2" s="65"/>
      <c r="U2" s="66"/>
    </row>
    <row r="3" spans="1:21" ht="19.899999999999999" customHeight="1" x14ac:dyDescent="0.25">
      <c r="B3" s="69"/>
      <c r="C3" s="70" t="s">
        <v>0</v>
      </c>
      <c r="D3" s="71"/>
      <c r="E3" s="71"/>
      <c r="F3" s="71"/>
      <c r="G3" s="72"/>
      <c r="H3" s="72"/>
      <c r="I3" s="72"/>
      <c r="J3" s="72"/>
      <c r="K3" s="72"/>
      <c r="L3" s="72"/>
      <c r="M3" s="68"/>
      <c r="N3" s="73"/>
      <c r="O3" s="73"/>
      <c r="P3" s="68"/>
      <c r="Q3" s="68"/>
      <c r="R3" s="68"/>
    </row>
    <row r="4" spans="1:21" ht="19.899999999999999" customHeight="1" thickBot="1" x14ac:dyDescent="0.3">
      <c r="B4" s="74"/>
      <c r="C4" s="75" t="s">
        <v>1</v>
      </c>
      <c r="D4" s="71"/>
      <c r="E4" s="71"/>
      <c r="F4" s="71"/>
      <c r="G4" s="71"/>
      <c r="H4" s="68"/>
      <c r="I4" s="68"/>
      <c r="J4" s="68"/>
      <c r="K4" s="68"/>
      <c r="L4" s="68"/>
      <c r="M4" s="68"/>
      <c r="N4" s="1"/>
      <c r="O4" s="1"/>
      <c r="P4" s="68"/>
      <c r="Q4" s="68"/>
      <c r="R4" s="68"/>
    </row>
    <row r="5" spans="1:21" ht="36" customHeight="1" thickBot="1" x14ac:dyDescent="0.3">
      <c r="B5" s="6"/>
      <c r="C5" s="7"/>
      <c r="D5" s="8"/>
      <c r="G5" s="9" t="s">
        <v>2</v>
      </c>
      <c r="H5" s="1"/>
      <c r="I5" s="2"/>
      <c r="N5" s="1"/>
      <c r="O5" s="10"/>
      <c r="Q5" s="9" t="s">
        <v>2</v>
      </c>
      <c r="U5" s="76"/>
    </row>
    <row r="6" spans="1:21" ht="70.5" customHeight="1" thickTop="1" thickBot="1" x14ac:dyDescent="0.3">
      <c r="B6" s="11" t="s">
        <v>3</v>
      </c>
      <c r="C6" s="12" t="s">
        <v>23</v>
      </c>
      <c r="D6" s="12" t="s">
        <v>4</v>
      </c>
      <c r="E6" s="12" t="s">
        <v>24</v>
      </c>
      <c r="F6" s="12" t="s">
        <v>25</v>
      </c>
      <c r="G6" s="13" t="s">
        <v>53</v>
      </c>
      <c r="H6" s="12" t="s">
        <v>26</v>
      </c>
      <c r="I6" s="12" t="s">
        <v>27</v>
      </c>
      <c r="J6" s="12" t="s">
        <v>28</v>
      </c>
      <c r="K6" s="12" t="s">
        <v>29</v>
      </c>
      <c r="L6" s="14" t="s">
        <v>30</v>
      </c>
      <c r="M6" s="14" t="s">
        <v>32</v>
      </c>
      <c r="N6" s="12" t="s">
        <v>33</v>
      </c>
      <c r="O6" s="12" t="s">
        <v>35</v>
      </c>
      <c r="P6" s="12" t="s">
        <v>5</v>
      </c>
      <c r="Q6" s="15" t="s">
        <v>6</v>
      </c>
      <c r="R6" s="14" t="s">
        <v>7</v>
      </c>
      <c r="S6" s="16" t="s">
        <v>8</v>
      </c>
      <c r="T6" s="12" t="s">
        <v>36</v>
      </c>
      <c r="U6" s="12" t="s">
        <v>37</v>
      </c>
    </row>
    <row r="7" spans="1:21" ht="196.5" customHeight="1" thickTop="1" thickBot="1" x14ac:dyDescent="0.3">
      <c r="A7" s="77"/>
      <c r="B7" s="78">
        <v>1</v>
      </c>
      <c r="C7" s="79" t="s">
        <v>9</v>
      </c>
      <c r="D7" s="80">
        <v>1</v>
      </c>
      <c r="E7" s="79" t="s">
        <v>10</v>
      </c>
      <c r="F7" s="81" t="s">
        <v>38</v>
      </c>
      <c r="G7" s="25"/>
      <c r="H7" s="82" t="s">
        <v>39</v>
      </c>
      <c r="I7" s="79" t="s">
        <v>11</v>
      </c>
      <c r="J7" s="79" t="s">
        <v>12</v>
      </c>
      <c r="K7" s="83"/>
      <c r="L7" s="84" t="s">
        <v>31</v>
      </c>
      <c r="M7" s="84" t="s">
        <v>31</v>
      </c>
      <c r="N7" s="84" t="s">
        <v>34</v>
      </c>
      <c r="O7" s="26">
        <f>D7*P7</f>
        <v>18000</v>
      </c>
      <c r="P7" s="27">
        <v>18000</v>
      </c>
      <c r="Q7" s="28"/>
      <c r="R7" s="29">
        <f>D7*Q7</f>
        <v>0</v>
      </c>
      <c r="S7" s="30" t="str">
        <f>IF(ISNUMBER(Q7), IF(Q7&gt;P7,"NEVYHOVUJE","VYHOVUJE")," ")</f>
        <v xml:space="preserve"> </v>
      </c>
      <c r="T7" s="79"/>
      <c r="U7" s="84" t="s">
        <v>13</v>
      </c>
    </row>
    <row r="8" spans="1:21" ht="60" customHeight="1" x14ac:dyDescent="0.25">
      <c r="B8" s="85">
        <v>2</v>
      </c>
      <c r="C8" s="86" t="s">
        <v>43</v>
      </c>
      <c r="D8" s="87">
        <v>6</v>
      </c>
      <c r="E8" s="88" t="s">
        <v>10</v>
      </c>
      <c r="F8" s="89" t="s">
        <v>45</v>
      </c>
      <c r="G8" s="35"/>
      <c r="H8" s="90" t="s">
        <v>39</v>
      </c>
      <c r="I8" s="90" t="s">
        <v>11</v>
      </c>
      <c r="J8" s="91" t="s">
        <v>42</v>
      </c>
      <c r="K8" s="90"/>
      <c r="L8" s="91" t="s">
        <v>40</v>
      </c>
      <c r="M8" s="91" t="s">
        <v>40</v>
      </c>
      <c r="N8" s="91" t="s">
        <v>41</v>
      </c>
      <c r="O8" s="36">
        <f t="shared" ref="O8:O12" si="0">D8*P8</f>
        <v>1200</v>
      </c>
      <c r="P8" s="37">
        <v>200</v>
      </c>
      <c r="Q8" s="38"/>
      <c r="R8" s="39">
        <f t="shared" ref="R8:R9" si="1">D8*Q8</f>
        <v>0</v>
      </c>
      <c r="S8" s="40" t="str">
        <f t="shared" ref="S8:S9" si="2">IF(ISNUMBER(Q8), IF(Q8&gt;P8,"NEVYHOVUJE","VYHOVUJE")," ")</f>
        <v xml:space="preserve"> </v>
      </c>
      <c r="T8" s="91"/>
      <c r="U8" s="91" t="s">
        <v>20</v>
      </c>
    </row>
    <row r="9" spans="1:21" ht="59.25" customHeight="1" thickBot="1" x14ac:dyDescent="0.3">
      <c r="B9" s="92">
        <v>3</v>
      </c>
      <c r="C9" s="93" t="s">
        <v>44</v>
      </c>
      <c r="D9" s="94">
        <v>6</v>
      </c>
      <c r="E9" s="95" t="s">
        <v>10</v>
      </c>
      <c r="F9" s="96" t="s">
        <v>46</v>
      </c>
      <c r="G9" s="41"/>
      <c r="H9" s="97"/>
      <c r="I9" s="97"/>
      <c r="J9" s="98"/>
      <c r="K9" s="97"/>
      <c r="L9" s="98"/>
      <c r="M9" s="98"/>
      <c r="N9" s="98"/>
      <c r="O9" s="42">
        <f t="shared" si="0"/>
        <v>2400</v>
      </c>
      <c r="P9" s="43">
        <v>400</v>
      </c>
      <c r="Q9" s="44"/>
      <c r="R9" s="45">
        <f t="shared" si="1"/>
        <v>0</v>
      </c>
      <c r="S9" s="46" t="str">
        <f t="shared" si="2"/>
        <v xml:space="preserve"> </v>
      </c>
      <c r="T9" s="98"/>
      <c r="U9" s="98"/>
    </row>
    <row r="10" spans="1:21" ht="284.25" customHeight="1" x14ac:dyDescent="0.25">
      <c r="B10" s="99">
        <v>4</v>
      </c>
      <c r="C10" s="100" t="s">
        <v>51</v>
      </c>
      <c r="D10" s="101">
        <v>1</v>
      </c>
      <c r="E10" s="102" t="s">
        <v>10</v>
      </c>
      <c r="F10" s="103" t="s">
        <v>54</v>
      </c>
      <c r="G10" s="31"/>
      <c r="H10" s="104" t="s">
        <v>39</v>
      </c>
      <c r="I10" s="90" t="s">
        <v>11</v>
      </c>
      <c r="J10" s="91" t="s">
        <v>47</v>
      </c>
      <c r="K10" s="102" t="s">
        <v>52</v>
      </c>
      <c r="L10" s="91" t="s">
        <v>49</v>
      </c>
      <c r="M10" s="91" t="s">
        <v>48</v>
      </c>
      <c r="N10" s="91" t="s">
        <v>50</v>
      </c>
      <c r="O10" s="32">
        <f t="shared" si="0"/>
        <v>27685</v>
      </c>
      <c r="P10" s="33">
        <v>27685</v>
      </c>
      <c r="Q10" s="17"/>
      <c r="R10" s="18">
        <f t="shared" ref="R10:R12" si="3">D10*Q10</f>
        <v>0</v>
      </c>
      <c r="S10" s="34" t="str">
        <f t="shared" ref="S10:S12" si="4">IF(ISNUMBER(Q10), IF(Q10&gt;P10,"NEVYHOVUJE","VYHOVUJE")," ")</f>
        <v xml:space="preserve"> </v>
      </c>
      <c r="T10" s="100"/>
      <c r="U10" s="100" t="s">
        <v>18</v>
      </c>
    </row>
    <row r="11" spans="1:21" ht="306.75" customHeight="1" thickBot="1" x14ac:dyDescent="0.3">
      <c r="B11" s="105">
        <v>5</v>
      </c>
      <c r="C11" s="84" t="s">
        <v>55</v>
      </c>
      <c r="D11" s="106">
        <v>1</v>
      </c>
      <c r="E11" s="107" t="s">
        <v>10</v>
      </c>
      <c r="F11" s="108" t="s">
        <v>61</v>
      </c>
      <c r="G11" s="47"/>
      <c r="H11" s="109" t="s">
        <v>39</v>
      </c>
      <c r="I11" s="110"/>
      <c r="J11" s="111"/>
      <c r="K11" s="107"/>
      <c r="L11" s="111"/>
      <c r="M11" s="111"/>
      <c r="N11" s="111"/>
      <c r="O11" s="48">
        <f t="shared" si="0"/>
        <v>13200</v>
      </c>
      <c r="P11" s="49">
        <v>13200</v>
      </c>
      <c r="Q11" s="50"/>
      <c r="R11" s="51">
        <f t="shared" si="3"/>
        <v>0</v>
      </c>
      <c r="S11" s="52" t="str">
        <f t="shared" si="4"/>
        <v xml:space="preserve"> </v>
      </c>
      <c r="T11" s="84"/>
      <c r="U11" s="84" t="s">
        <v>18</v>
      </c>
    </row>
    <row r="12" spans="1:21" ht="96.75" customHeight="1" thickBot="1" x14ac:dyDescent="0.3">
      <c r="B12" s="112">
        <v>6</v>
      </c>
      <c r="C12" s="113" t="s">
        <v>56</v>
      </c>
      <c r="D12" s="114">
        <v>2</v>
      </c>
      <c r="E12" s="115" t="s">
        <v>10</v>
      </c>
      <c r="F12" s="116" t="s">
        <v>60</v>
      </c>
      <c r="G12" s="53"/>
      <c r="H12" s="117" t="s">
        <v>39</v>
      </c>
      <c r="I12" s="115" t="s">
        <v>11</v>
      </c>
      <c r="J12" s="113" t="s">
        <v>57</v>
      </c>
      <c r="K12" s="115"/>
      <c r="L12" s="113" t="s">
        <v>58</v>
      </c>
      <c r="M12" s="113" t="s">
        <v>58</v>
      </c>
      <c r="N12" s="113" t="s">
        <v>59</v>
      </c>
      <c r="O12" s="54">
        <f t="shared" si="0"/>
        <v>830</v>
      </c>
      <c r="P12" s="55">
        <v>415</v>
      </c>
      <c r="Q12" s="56"/>
      <c r="R12" s="57">
        <f t="shared" si="3"/>
        <v>0</v>
      </c>
      <c r="S12" s="58" t="str">
        <f t="shared" si="4"/>
        <v xml:space="preserve"> </v>
      </c>
      <c r="T12" s="113"/>
      <c r="U12" s="113" t="s">
        <v>19</v>
      </c>
    </row>
    <row r="13" spans="1:21" ht="15" customHeight="1" thickTop="1" thickBot="1" x14ac:dyDescent="0.3">
      <c r="B13" s="67"/>
      <c r="C13" s="67"/>
      <c r="D13" s="67"/>
      <c r="E13" s="67"/>
      <c r="F13" s="67"/>
      <c r="G13" s="118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1" ht="66.75" customHeight="1" thickTop="1" thickBot="1" x14ac:dyDescent="0.3">
      <c r="B14" s="60" t="s">
        <v>14</v>
      </c>
      <c r="C14" s="60"/>
      <c r="D14" s="60"/>
      <c r="E14" s="60"/>
      <c r="F14" s="60"/>
      <c r="G14" s="60"/>
      <c r="H14" s="60"/>
      <c r="I14" s="19"/>
      <c r="J14" s="19"/>
      <c r="K14" s="119"/>
      <c r="L14" s="119"/>
      <c r="M14" s="119"/>
      <c r="N14" s="119"/>
      <c r="O14" s="20"/>
      <c r="P14" s="21" t="s">
        <v>15</v>
      </c>
      <c r="Q14" s="61" t="s">
        <v>16</v>
      </c>
      <c r="R14" s="61"/>
      <c r="S14" s="61"/>
      <c r="T14" s="120"/>
      <c r="U14" s="121"/>
    </row>
    <row r="15" spans="1:21" ht="36" customHeight="1" thickTop="1" thickBot="1" x14ac:dyDescent="0.3">
      <c r="B15" s="122" t="s">
        <v>17</v>
      </c>
      <c r="C15" s="122"/>
      <c r="D15" s="122"/>
      <c r="E15" s="122"/>
      <c r="F15" s="122"/>
      <c r="G15" s="122"/>
      <c r="H15" s="123"/>
      <c r="K15" s="22"/>
      <c r="L15" s="22"/>
      <c r="M15" s="22"/>
      <c r="N15" s="22"/>
      <c r="O15" s="23"/>
      <c r="P15" s="24">
        <f>SUM(O7:O12)</f>
        <v>63315</v>
      </c>
      <c r="Q15" s="62">
        <f>SUM(R7:R12)</f>
        <v>0</v>
      </c>
      <c r="R15" s="62"/>
      <c r="S15" s="62"/>
      <c r="T15" s="124"/>
      <c r="U15" s="125"/>
    </row>
    <row r="16" spans="1:21" ht="19.899999999999999" customHeight="1" thickTop="1" x14ac:dyDescent="0.25">
      <c r="B16" s="124"/>
      <c r="C16" s="19"/>
      <c r="D16" s="126"/>
      <c r="E16" s="19"/>
      <c r="F16" s="19"/>
      <c r="G16" s="59"/>
      <c r="H16" s="127"/>
      <c r="I16" s="127"/>
      <c r="J16" s="127"/>
      <c r="K16" s="68"/>
      <c r="L16" s="68"/>
      <c r="M16" s="68"/>
      <c r="N16" s="73"/>
      <c r="O16" s="73"/>
      <c r="P16" s="68"/>
      <c r="Q16" s="68"/>
      <c r="R16" s="68"/>
    </row>
    <row r="17" spans="2:18" ht="19.899999999999999" customHeight="1" x14ac:dyDescent="0.25">
      <c r="B17" s="124"/>
      <c r="C17" s="19"/>
      <c r="D17" s="126"/>
      <c r="E17" s="19"/>
      <c r="F17" s="19"/>
      <c r="G17" s="59"/>
      <c r="H17" s="127"/>
      <c r="I17" s="127"/>
      <c r="J17" s="127"/>
      <c r="K17" s="68"/>
      <c r="L17" s="68"/>
      <c r="M17" s="68"/>
      <c r="N17" s="73"/>
      <c r="O17" s="73"/>
      <c r="P17" s="68"/>
      <c r="Q17" s="68"/>
      <c r="R17" s="68"/>
    </row>
    <row r="18" spans="2:18" ht="19.899999999999999" customHeight="1" x14ac:dyDescent="0.25">
      <c r="B18" s="124"/>
      <c r="C18" s="19"/>
      <c r="D18" s="126"/>
      <c r="E18" s="19"/>
      <c r="F18" s="19"/>
      <c r="G18" s="59"/>
      <c r="H18" s="127"/>
      <c r="I18" s="127"/>
      <c r="J18" s="127"/>
      <c r="K18" s="68"/>
      <c r="L18" s="68"/>
      <c r="M18" s="68"/>
      <c r="N18" s="73"/>
      <c r="O18" s="73"/>
      <c r="P18" s="68"/>
      <c r="Q18" s="68"/>
      <c r="R18" s="68"/>
    </row>
    <row r="19" spans="2:18" ht="19.899999999999999" customHeight="1" x14ac:dyDescent="0.25">
      <c r="B19" s="124"/>
      <c r="C19" s="19"/>
      <c r="D19" s="126"/>
      <c r="E19" s="19"/>
      <c r="F19" s="19"/>
      <c r="G19" s="59"/>
      <c r="H19" s="127"/>
      <c r="I19" s="127"/>
      <c r="J19" s="127"/>
      <c r="K19" s="68"/>
      <c r="L19" s="68"/>
      <c r="M19" s="68"/>
      <c r="N19" s="73"/>
      <c r="O19" s="73"/>
      <c r="P19" s="68"/>
      <c r="Q19" s="68"/>
      <c r="R19" s="68"/>
    </row>
    <row r="20" spans="2:18" ht="19.899999999999999" customHeight="1" x14ac:dyDescent="0.25">
      <c r="B20" s="124"/>
      <c r="C20" s="19"/>
      <c r="D20" s="126"/>
      <c r="E20" s="19"/>
      <c r="F20" s="19"/>
      <c r="G20" s="59"/>
      <c r="H20" s="127"/>
      <c r="I20" s="127"/>
      <c r="J20" s="127"/>
      <c r="K20" s="68"/>
      <c r="L20" s="68"/>
      <c r="M20" s="68"/>
      <c r="N20" s="73"/>
      <c r="O20" s="73"/>
      <c r="P20" s="68"/>
      <c r="Q20" s="68"/>
      <c r="R20" s="68"/>
    </row>
    <row r="21" spans="2:18" ht="19.899999999999999" customHeight="1" x14ac:dyDescent="0.25">
      <c r="B21" s="124"/>
      <c r="C21" s="19"/>
      <c r="D21" s="126"/>
      <c r="E21" s="19"/>
      <c r="F21" s="19"/>
      <c r="G21" s="59"/>
      <c r="H21" s="127"/>
      <c r="I21" s="127"/>
      <c r="J21" s="127"/>
      <c r="K21" s="68"/>
      <c r="L21" s="68"/>
      <c r="M21" s="68"/>
      <c r="N21" s="73"/>
      <c r="O21" s="73"/>
      <c r="P21" s="68"/>
      <c r="Q21" s="68"/>
      <c r="R21" s="68"/>
    </row>
    <row r="22" spans="2:18" ht="19.899999999999999" customHeight="1" x14ac:dyDescent="0.25">
      <c r="B22" s="124"/>
      <c r="C22" s="19"/>
      <c r="D22" s="126"/>
      <c r="E22" s="19"/>
      <c r="F22" s="19"/>
      <c r="G22" s="59"/>
      <c r="H22" s="127"/>
      <c r="I22" s="127"/>
      <c r="J22" s="127"/>
      <c r="K22" s="68"/>
      <c r="L22" s="68"/>
      <c r="M22" s="68"/>
      <c r="N22" s="73"/>
      <c r="O22" s="73"/>
      <c r="P22" s="68"/>
      <c r="Q22" s="68"/>
      <c r="R22" s="68"/>
    </row>
    <row r="23" spans="2:18" ht="19.899999999999999" customHeight="1" x14ac:dyDescent="0.25">
      <c r="B23" s="124"/>
      <c r="C23" s="19"/>
      <c r="D23" s="126"/>
      <c r="E23" s="19"/>
      <c r="F23" s="19"/>
      <c r="G23" s="59"/>
      <c r="H23" s="127"/>
      <c r="I23" s="127"/>
      <c r="J23" s="127"/>
      <c r="K23" s="68"/>
      <c r="L23" s="68"/>
      <c r="M23" s="68"/>
      <c r="N23" s="73"/>
      <c r="O23" s="73"/>
      <c r="P23" s="68"/>
      <c r="Q23" s="68"/>
      <c r="R23" s="68"/>
    </row>
    <row r="24" spans="2:18" ht="19.899999999999999" customHeight="1" x14ac:dyDescent="0.25">
      <c r="B24" s="124"/>
      <c r="C24" s="19"/>
      <c r="D24" s="126"/>
      <c r="E24" s="19"/>
      <c r="F24" s="19"/>
      <c r="G24" s="59"/>
      <c r="H24" s="127"/>
      <c r="I24" s="127"/>
      <c r="J24" s="127"/>
      <c r="K24" s="68"/>
      <c r="L24" s="68"/>
      <c r="M24" s="68"/>
      <c r="N24" s="73"/>
      <c r="O24" s="73"/>
      <c r="P24" s="68"/>
      <c r="Q24" s="68"/>
      <c r="R24" s="68"/>
    </row>
    <row r="25" spans="2:18" ht="19.899999999999999" customHeight="1" x14ac:dyDescent="0.25">
      <c r="B25" s="124"/>
      <c r="C25" s="19"/>
      <c r="D25" s="126"/>
      <c r="E25" s="19"/>
      <c r="F25" s="19"/>
      <c r="G25" s="59"/>
      <c r="H25" s="127"/>
      <c r="I25" s="127"/>
      <c r="J25" s="127"/>
      <c r="K25" s="68"/>
      <c r="L25" s="68"/>
      <c r="M25" s="68"/>
      <c r="N25" s="73"/>
      <c r="O25" s="73"/>
      <c r="P25" s="68"/>
      <c r="Q25" s="68"/>
      <c r="R25" s="68"/>
    </row>
    <row r="26" spans="2:18" ht="19.899999999999999" customHeight="1" x14ac:dyDescent="0.25">
      <c r="B26" s="124"/>
      <c r="C26" s="19"/>
      <c r="D26" s="126"/>
      <c r="E26" s="19"/>
      <c r="F26" s="19"/>
      <c r="G26" s="59"/>
      <c r="H26" s="127"/>
      <c r="I26" s="127"/>
      <c r="J26" s="127"/>
      <c r="K26" s="68"/>
      <c r="L26" s="68"/>
      <c r="M26" s="68"/>
      <c r="N26" s="73"/>
      <c r="O26" s="73"/>
      <c r="P26" s="68"/>
      <c r="Q26" s="68"/>
      <c r="R26" s="68"/>
    </row>
    <row r="27" spans="2:18" ht="19.899999999999999" customHeight="1" x14ac:dyDescent="0.25">
      <c r="B27" s="124"/>
      <c r="C27" s="19"/>
      <c r="D27" s="126"/>
      <c r="E27" s="19"/>
      <c r="F27" s="19"/>
      <c r="G27" s="59"/>
      <c r="H27" s="127"/>
      <c r="I27" s="127"/>
      <c r="J27" s="127"/>
      <c r="K27" s="68"/>
      <c r="L27" s="68"/>
      <c r="M27" s="68"/>
      <c r="N27" s="73"/>
      <c r="O27" s="73"/>
      <c r="P27" s="68"/>
      <c r="Q27" s="68"/>
      <c r="R27" s="68"/>
    </row>
    <row r="28" spans="2:18" ht="19.899999999999999" customHeight="1" x14ac:dyDescent="0.25">
      <c r="B28" s="124"/>
      <c r="C28" s="19"/>
      <c r="D28" s="126"/>
      <c r="E28" s="19"/>
      <c r="F28" s="19"/>
      <c r="G28" s="59"/>
      <c r="H28" s="127"/>
      <c r="I28" s="127"/>
      <c r="J28" s="127"/>
      <c r="K28" s="68"/>
      <c r="L28" s="68"/>
      <c r="M28" s="68"/>
      <c r="N28" s="73"/>
      <c r="O28" s="73"/>
      <c r="P28" s="68"/>
      <c r="Q28" s="68"/>
      <c r="R28" s="68"/>
    </row>
    <row r="29" spans="2:18" ht="19.899999999999999" customHeight="1" x14ac:dyDescent="0.25">
      <c r="B29" s="124"/>
      <c r="C29" s="19"/>
      <c r="D29" s="126"/>
      <c r="E29" s="19"/>
      <c r="F29" s="19"/>
      <c r="G29" s="59"/>
      <c r="H29" s="127"/>
      <c r="I29" s="127"/>
      <c r="J29" s="127"/>
      <c r="K29" s="68"/>
      <c r="L29" s="68"/>
      <c r="M29" s="68"/>
      <c r="N29" s="73"/>
      <c r="O29" s="73"/>
      <c r="P29" s="68"/>
      <c r="Q29" s="68"/>
      <c r="R29" s="68"/>
    </row>
    <row r="30" spans="2:18" ht="19.899999999999999" customHeight="1" x14ac:dyDescent="0.25">
      <c r="B30" s="124"/>
      <c r="C30" s="19"/>
      <c r="D30" s="126"/>
      <c r="E30" s="19"/>
      <c r="F30" s="19"/>
      <c r="G30" s="59"/>
      <c r="H30" s="127"/>
      <c r="I30" s="127"/>
      <c r="J30" s="127"/>
      <c r="K30" s="68"/>
      <c r="L30" s="68"/>
      <c r="M30" s="68"/>
      <c r="N30" s="73"/>
      <c r="O30" s="73"/>
      <c r="P30" s="68"/>
      <c r="Q30" s="68"/>
      <c r="R30" s="68"/>
    </row>
    <row r="31" spans="2:18" ht="19.899999999999999" customHeight="1" x14ac:dyDescent="0.25">
      <c r="B31" s="124"/>
      <c r="C31" s="19"/>
      <c r="D31" s="126"/>
      <c r="E31" s="19"/>
      <c r="F31" s="19"/>
      <c r="G31" s="59"/>
      <c r="H31" s="127"/>
      <c r="I31" s="127"/>
      <c r="J31" s="127"/>
      <c r="K31" s="68"/>
      <c r="L31" s="68"/>
      <c r="M31" s="68"/>
      <c r="N31" s="73"/>
      <c r="O31" s="73"/>
      <c r="P31" s="68"/>
      <c r="Q31" s="68"/>
      <c r="R31" s="68"/>
    </row>
    <row r="32" spans="2:18" ht="19.899999999999999" customHeight="1" x14ac:dyDescent="0.25">
      <c r="B32" s="124"/>
      <c r="C32" s="19"/>
      <c r="D32" s="126"/>
      <c r="E32" s="19"/>
      <c r="F32" s="19"/>
      <c r="G32" s="59"/>
      <c r="H32" s="127"/>
      <c r="I32" s="127"/>
      <c r="J32" s="127"/>
      <c r="K32" s="68"/>
      <c r="L32" s="68"/>
      <c r="M32" s="68"/>
      <c r="N32" s="73"/>
      <c r="O32" s="73"/>
      <c r="P32" s="68"/>
      <c r="Q32" s="68"/>
      <c r="R32" s="68"/>
    </row>
    <row r="33" spans="2:18" ht="19.899999999999999" customHeight="1" x14ac:dyDescent="0.25">
      <c r="B33" s="124"/>
      <c r="C33" s="19"/>
      <c r="D33" s="126"/>
      <c r="E33" s="19"/>
      <c r="F33" s="19"/>
      <c r="G33" s="59"/>
      <c r="H33" s="127"/>
      <c r="I33" s="127"/>
      <c r="J33" s="127"/>
      <c r="K33" s="68"/>
      <c r="L33" s="68"/>
      <c r="M33" s="68"/>
      <c r="N33" s="73"/>
      <c r="O33" s="73"/>
      <c r="P33" s="68"/>
      <c r="Q33" s="68"/>
      <c r="R33" s="68"/>
    </row>
    <row r="34" spans="2:18" ht="19.899999999999999" customHeight="1" x14ac:dyDescent="0.25">
      <c r="B34" s="124"/>
      <c r="C34" s="19"/>
      <c r="D34" s="126"/>
      <c r="E34" s="19"/>
      <c r="F34" s="19"/>
      <c r="G34" s="59"/>
      <c r="H34" s="127"/>
      <c r="I34" s="127"/>
      <c r="J34" s="127"/>
      <c r="K34" s="68"/>
      <c r="L34" s="68"/>
      <c r="M34" s="68"/>
      <c r="N34" s="73"/>
      <c r="O34" s="73"/>
      <c r="P34" s="68"/>
      <c r="Q34" s="68"/>
      <c r="R34" s="68"/>
    </row>
    <row r="35" spans="2:18" ht="19.899999999999999" customHeight="1" x14ac:dyDescent="0.25">
      <c r="B35" s="124"/>
      <c r="C35" s="19"/>
      <c r="D35" s="126"/>
      <c r="E35" s="19"/>
      <c r="F35" s="19"/>
      <c r="G35" s="59"/>
      <c r="H35" s="127"/>
      <c r="I35" s="127"/>
      <c r="J35" s="127"/>
      <c r="K35" s="68"/>
      <c r="L35" s="68"/>
      <c r="M35" s="68"/>
      <c r="N35" s="73"/>
      <c r="O35" s="73"/>
      <c r="P35" s="68"/>
      <c r="Q35" s="68"/>
      <c r="R35" s="68"/>
    </row>
    <row r="36" spans="2:18" ht="19.899999999999999" customHeight="1" x14ac:dyDescent="0.25">
      <c r="B36" s="124"/>
      <c r="C36" s="19"/>
      <c r="D36" s="126"/>
      <c r="E36" s="19"/>
      <c r="F36" s="19"/>
      <c r="G36" s="59"/>
      <c r="H36" s="127"/>
      <c r="I36" s="127"/>
      <c r="J36" s="127"/>
      <c r="K36" s="68"/>
      <c r="L36" s="68"/>
      <c r="M36" s="68"/>
      <c r="N36" s="73"/>
      <c r="O36" s="73"/>
      <c r="P36" s="68"/>
      <c r="Q36" s="68"/>
      <c r="R36" s="68"/>
    </row>
    <row r="37" spans="2:18" ht="19.899999999999999" customHeight="1" x14ac:dyDescent="0.25">
      <c r="B37" s="124"/>
      <c r="C37" s="19"/>
      <c r="D37" s="126"/>
      <c r="E37" s="19"/>
      <c r="F37" s="19"/>
      <c r="G37" s="59"/>
      <c r="H37" s="127"/>
      <c r="I37" s="127"/>
      <c r="J37" s="127"/>
      <c r="K37" s="68"/>
      <c r="L37" s="68"/>
      <c r="M37" s="68"/>
      <c r="N37" s="73"/>
      <c r="O37" s="73"/>
      <c r="P37" s="68"/>
      <c r="Q37" s="68"/>
      <c r="R37" s="68"/>
    </row>
    <row r="38" spans="2:18" ht="19.899999999999999" customHeight="1" x14ac:dyDescent="0.25">
      <c r="B38" s="124"/>
      <c r="C38" s="19"/>
      <c r="D38" s="126"/>
      <c r="E38" s="19"/>
      <c r="F38" s="19"/>
      <c r="G38" s="59"/>
      <c r="H38" s="127"/>
      <c r="I38" s="127"/>
      <c r="J38" s="127"/>
      <c r="K38" s="68"/>
      <c r="L38" s="68"/>
      <c r="M38" s="68"/>
      <c r="N38" s="73"/>
      <c r="O38" s="73"/>
      <c r="P38" s="68"/>
      <c r="Q38" s="68"/>
      <c r="R38" s="68"/>
    </row>
    <row r="39" spans="2:18" ht="19.899999999999999" customHeight="1" x14ac:dyDescent="0.25">
      <c r="B39" s="124"/>
      <c r="C39" s="19"/>
      <c r="D39" s="126"/>
      <c r="E39" s="19"/>
      <c r="F39" s="19"/>
      <c r="G39" s="59"/>
      <c r="H39" s="127"/>
      <c r="I39" s="127"/>
      <c r="J39" s="127"/>
      <c r="K39" s="68"/>
      <c r="L39" s="68"/>
      <c r="M39" s="68"/>
      <c r="N39" s="73"/>
      <c r="O39" s="73"/>
      <c r="P39" s="68"/>
      <c r="Q39" s="68"/>
      <c r="R39" s="68"/>
    </row>
    <row r="40" spans="2:18" ht="19.899999999999999" customHeight="1" x14ac:dyDescent="0.25">
      <c r="B40" s="124"/>
      <c r="C40" s="19"/>
      <c r="D40" s="126"/>
      <c r="E40" s="19"/>
      <c r="F40" s="19"/>
      <c r="G40" s="59"/>
      <c r="H40" s="127"/>
      <c r="I40" s="127"/>
      <c r="J40" s="127"/>
      <c r="K40" s="68"/>
      <c r="L40" s="68"/>
      <c r="M40" s="68"/>
      <c r="N40" s="73"/>
      <c r="O40" s="73"/>
      <c r="P40" s="68"/>
      <c r="Q40" s="68"/>
      <c r="R40" s="68"/>
    </row>
    <row r="41" spans="2:18" ht="19.899999999999999" customHeight="1" x14ac:dyDescent="0.25">
      <c r="B41" s="124"/>
      <c r="C41" s="19"/>
      <c r="D41" s="126"/>
      <c r="E41" s="19"/>
      <c r="F41" s="19"/>
      <c r="G41" s="59"/>
      <c r="H41" s="127"/>
      <c r="I41" s="127"/>
      <c r="J41" s="127"/>
      <c r="K41" s="68"/>
      <c r="L41" s="68"/>
      <c r="M41" s="68"/>
      <c r="N41" s="73"/>
      <c r="O41" s="73"/>
      <c r="P41" s="68"/>
      <c r="Q41" s="68"/>
      <c r="R41" s="68"/>
    </row>
    <row r="42" spans="2:18" ht="19.899999999999999" customHeight="1" x14ac:dyDescent="0.25">
      <c r="B42" s="124"/>
      <c r="C42" s="19"/>
      <c r="D42" s="126"/>
      <c r="E42" s="19"/>
      <c r="F42" s="19"/>
      <c r="G42" s="59"/>
      <c r="H42" s="127"/>
      <c r="I42" s="127"/>
      <c r="J42" s="127"/>
      <c r="K42" s="68"/>
      <c r="L42" s="68"/>
      <c r="M42" s="68"/>
      <c r="N42" s="73"/>
      <c r="O42" s="73"/>
      <c r="P42" s="68"/>
      <c r="Q42" s="68"/>
      <c r="R42" s="68"/>
    </row>
    <row r="43" spans="2:18" ht="19.899999999999999" customHeight="1" x14ac:dyDescent="0.25">
      <c r="B43" s="124"/>
      <c r="C43" s="19"/>
      <c r="D43" s="126"/>
      <c r="E43" s="19"/>
      <c r="F43" s="19"/>
      <c r="G43" s="59"/>
      <c r="H43" s="127"/>
      <c r="I43" s="127"/>
      <c r="J43" s="127"/>
      <c r="K43" s="68"/>
      <c r="L43" s="68"/>
      <c r="M43" s="68"/>
      <c r="N43" s="73"/>
      <c r="O43" s="73"/>
      <c r="P43" s="68"/>
      <c r="Q43" s="68"/>
      <c r="R43" s="68"/>
    </row>
    <row r="44" spans="2:18" ht="19.899999999999999" customHeight="1" x14ac:dyDescent="0.25">
      <c r="B44" s="124"/>
      <c r="C44" s="19"/>
      <c r="D44" s="126"/>
      <c r="E44" s="19"/>
      <c r="F44" s="19"/>
      <c r="G44" s="59"/>
      <c r="H44" s="127"/>
      <c r="I44" s="127"/>
      <c r="J44" s="127"/>
      <c r="K44" s="68"/>
      <c r="L44" s="68"/>
      <c r="M44" s="68"/>
      <c r="N44" s="73"/>
      <c r="O44" s="73"/>
      <c r="P44" s="68"/>
      <c r="Q44" s="68"/>
      <c r="R44" s="68"/>
    </row>
    <row r="45" spans="2:18" ht="19.899999999999999" customHeight="1" x14ac:dyDescent="0.25">
      <c r="B45" s="124"/>
      <c r="C45" s="19"/>
      <c r="D45" s="126"/>
      <c r="E45" s="19"/>
      <c r="F45" s="19"/>
      <c r="G45" s="59"/>
      <c r="H45" s="127"/>
      <c r="I45" s="127"/>
      <c r="J45" s="127"/>
      <c r="K45" s="68"/>
      <c r="L45" s="68"/>
      <c r="M45" s="68"/>
      <c r="N45" s="73"/>
      <c r="O45" s="73"/>
      <c r="P45" s="68"/>
      <c r="Q45" s="68"/>
      <c r="R45" s="68"/>
    </row>
    <row r="46" spans="2:18" ht="19.899999999999999" customHeight="1" x14ac:dyDescent="0.25">
      <c r="B46" s="124"/>
      <c r="C46" s="19"/>
      <c r="D46" s="126"/>
      <c r="E46" s="19"/>
      <c r="F46" s="19"/>
      <c r="G46" s="59"/>
      <c r="H46" s="127"/>
      <c r="I46" s="127"/>
      <c r="J46" s="127"/>
      <c r="K46" s="68"/>
      <c r="L46" s="68"/>
      <c r="M46" s="68"/>
      <c r="N46" s="73"/>
      <c r="O46" s="73"/>
      <c r="P46" s="68"/>
      <c r="Q46" s="68"/>
      <c r="R46" s="68"/>
    </row>
    <row r="47" spans="2:18" ht="19.899999999999999" customHeight="1" x14ac:dyDescent="0.25">
      <c r="B47" s="124"/>
      <c r="C47" s="19"/>
      <c r="D47" s="126"/>
      <c r="E47" s="19"/>
      <c r="F47" s="19"/>
      <c r="G47" s="59"/>
      <c r="H47" s="127"/>
      <c r="I47" s="127"/>
      <c r="J47" s="127"/>
      <c r="K47" s="68"/>
      <c r="L47" s="68"/>
      <c r="M47" s="68"/>
      <c r="N47" s="73"/>
      <c r="O47" s="73"/>
      <c r="P47" s="68"/>
      <c r="Q47" s="68"/>
      <c r="R47" s="68"/>
    </row>
    <row r="48" spans="2:18" ht="19.899999999999999" customHeight="1" x14ac:dyDescent="0.25">
      <c r="B48" s="124"/>
      <c r="C48" s="19"/>
      <c r="D48" s="126"/>
      <c r="E48" s="19"/>
      <c r="F48" s="19"/>
      <c r="G48" s="59"/>
      <c r="H48" s="127"/>
      <c r="I48" s="127"/>
      <c r="J48" s="127"/>
      <c r="K48" s="68"/>
      <c r="L48" s="68"/>
      <c r="M48" s="68"/>
      <c r="N48" s="73"/>
      <c r="O48" s="73"/>
      <c r="P48" s="68"/>
      <c r="Q48" s="68"/>
      <c r="R48" s="68"/>
    </row>
    <row r="49" spans="2:18" ht="19.899999999999999" customHeight="1" x14ac:dyDescent="0.25">
      <c r="B49" s="124"/>
      <c r="C49" s="19"/>
      <c r="D49" s="126"/>
      <c r="E49" s="19"/>
      <c r="F49" s="19"/>
      <c r="G49" s="59"/>
      <c r="H49" s="127"/>
      <c r="I49" s="127"/>
      <c r="J49" s="127"/>
      <c r="K49" s="68"/>
      <c r="L49" s="68"/>
      <c r="M49" s="68"/>
      <c r="N49" s="73"/>
      <c r="O49" s="73"/>
      <c r="P49" s="68"/>
      <c r="Q49" s="68"/>
      <c r="R49" s="68"/>
    </row>
    <row r="50" spans="2:18" ht="19.899999999999999" customHeight="1" x14ac:dyDescent="0.25">
      <c r="B50" s="124"/>
      <c r="C50" s="19"/>
      <c r="D50" s="126"/>
      <c r="E50" s="19"/>
      <c r="F50" s="19"/>
      <c r="G50" s="59"/>
      <c r="H50" s="127"/>
      <c r="I50" s="127"/>
      <c r="J50" s="127"/>
      <c r="K50" s="68"/>
      <c r="L50" s="68"/>
      <c r="M50" s="68"/>
      <c r="N50" s="73"/>
      <c r="O50" s="73"/>
      <c r="P50" s="68"/>
      <c r="Q50" s="68"/>
      <c r="R50" s="68"/>
    </row>
    <row r="51" spans="2:18" ht="19.899999999999999" customHeight="1" x14ac:dyDescent="0.25">
      <c r="B51" s="124"/>
      <c r="C51" s="19"/>
      <c r="D51" s="126"/>
      <c r="E51" s="19"/>
      <c r="F51" s="19"/>
      <c r="G51" s="59"/>
      <c r="H51" s="127"/>
      <c r="I51" s="127"/>
      <c r="J51" s="127"/>
      <c r="K51" s="68"/>
      <c r="L51" s="68"/>
      <c r="M51" s="68"/>
      <c r="N51" s="73"/>
      <c r="O51" s="73"/>
      <c r="P51" s="68"/>
      <c r="Q51" s="68"/>
      <c r="R51" s="68"/>
    </row>
    <row r="52" spans="2:18" ht="19.899999999999999" customHeight="1" x14ac:dyDescent="0.25">
      <c r="B52" s="124"/>
      <c r="C52" s="19"/>
      <c r="D52" s="126"/>
      <c r="E52" s="19"/>
      <c r="F52" s="19"/>
      <c r="G52" s="59"/>
      <c r="H52" s="127"/>
      <c r="I52" s="127"/>
      <c r="J52" s="127"/>
      <c r="K52" s="68"/>
      <c r="L52" s="68"/>
      <c r="M52" s="68"/>
      <c r="N52" s="73"/>
      <c r="O52" s="73"/>
      <c r="P52" s="68"/>
      <c r="Q52" s="68"/>
      <c r="R52" s="68"/>
    </row>
    <row r="53" spans="2:18" ht="19.899999999999999" customHeight="1" x14ac:dyDescent="0.25">
      <c r="B53" s="124"/>
      <c r="C53" s="19"/>
      <c r="D53" s="126"/>
      <c r="E53" s="19"/>
      <c r="F53" s="19"/>
      <c r="G53" s="59"/>
      <c r="H53" s="127"/>
      <c r="I53" s="127"/>
      <c r="J53" s="127"/>
      <c r="K53" s="68"/>
      <c r="L53" s="68"/>
      <c r="M53" s="68"/>
      <c r="N53" s="73"/>
      <c r="O53" s="73"/>
      <c r="P53" s="68"/>
      <c r="Q53" s="68"/>
      <c r="R53" s="68"/>
    </row>
    <row r="54" spans="2:18" ht="19.899999999999999" customHeight="1" x14ac:dyDescent="0.25">
      <c r="B54" s="124"/>
      <c r="C54" s="19"/>
      <c r="D54" s="126"/>
      <c r="E54" s="19"/>
      <c r="F54" s="19"/>
      <c r="G54" s="59"/>
      <c r="H54" s="127"/>
      <c r="I54" s="127"/>
      <c r="J54" s="127"/>
      <c r="K54" s="68"/>
      <c r="L54" s="68"/>
      <c r="M54" s="68"/>
      <c r="N54" s="73"/>
      <c r="O54" s="73"/>
      <c r="P54" s="68"/>
      <c r="Q54" s="68"/>
      <c r="R54" s="68"/>
    </row>
    <row r="55" spans="2:18" ht="19.899999999999999" customHeight="1" x14ac:dyDescent="0.25">
      <c r="B55" s="124"/>
      <c r="C55" s="19"/>
      <c r="D55" s="126"/>
      <c r="E55" s="19"/>
      <c r="F55" s="19"/>
      <c r="G55" s="59"/>
      <c r="H55" s="127"/>
      <c r="I55" s="127"/>
      <c r="J55" s="127"/>
      <c r="K55" s="68"/>
      <c r="L55" s="68"/>
      <c r="M55" s="68"/>
      <c r="N55" s="73"/>
      <c r="O55" s="73"/>
      <c r="P55" s="68"/>
      <c r="Q55" s="68"/>
      <c r="R55" s="68"/>
    </row>
    <row r="56" spans="2:18" ht="19.899999999999999" customHeight="1" x14ac:dyDescent="0.25">
      <c r="B56" s="124"/>
      <c r="C56" s="19"/>
      <c r="D56" s="126"/>
      <c r="E56" s="19"/>
      <c r="F56" s="19"/>
      <c r="G56" s="59"/>
      <c r="H56" s="127"/>
      <c r="I56" s="127"/>
      <c r="J56" s="127"/>
      <c r="K56" s="68"/>
      <c r="L56" s="68"/>
      <c r="M56" s="68"/>
      <c r="N56" s="73"/>
      <c r="O56" s="73"/>
      <c r="P56" s="68"/>
      <c r="Q56" s="68"/>
      <c r="R56" s="68"/>
    </row>
    <row r="57" spans="2:18" ht="19.899999999999999" customHeight="1" x14ac:dyDescent="0.25">
      <c r="B57" s="124"/>
      <c r="C57" s="19"/>
      <c r="D57" s="126"/>
      <c r="E57" s="19"/>
      <c r="F57" s="19"/>
      <c r="G57" s="59"/>
      <c r="H57" s="127"/>
      <c r="I57" s="127"/>
      <c r="J57" s="127"/>
      <c r="K57" s="68"/>
      <c r="L57" s="68"/>
      <c r="M57" s="68"/>
      <c r="N57" s="73"/>
      <c r="O57" s="73"/>
      <c r="P57" s="68"/>
      <c r="Q57" s="68"/>
      <c r="R57" s="68"/>
    </row>
    <row r="58" spans="2:18" ht="19.899999999999999" customHeight="1" x14ac:dyDescent="0.25">
      <c r="B58" s="124"/>
      <c r="C58" s="19"/>
      <c r="D58" s="126"/>
      <c r="E58" s="19"/>
      <c r="F58" s="19"/>
      <c r="G58" s="59"/>
      <c r="H58" s="127"/>
      <c r="I58" s="127"/>
      <c r="J58" s="127"/>
      <c r="K58" s="68"/>
      <c r="L58" s="68"/>
      <c r="M58" s="68"/>
      <c r="N58" s="73"/>
      <c r="O58" s="73"/>
      <c r="P58" s="68"/>
      <c r="Q58" s="68"/>
      <c r="R58" s="68"/>
    </row>
    <row r="59" spans="2:18" ht="19.899999999999999" customHeight="1" x14ac:dyDescent="0.25">
      <c r="B59" s="124"/>
      <c r="C59" s="19"/>
      <c r="D59" s="126"/>
      <c r="E59" s="19"/>
      <c r="F59" s="19"/>
      <c r="G59" s="59"/>
      <c r="H59" s="127"/>
      <c r="I59" s="127"/>
      <c r="J59" s="127"/>
      <c r="K59" s="68"/>
      <c r="L59" s="68"/>
      <c r="M59" s="68"/>
      <c r="N59" s="73"/>
      <c r="O59" s="73"/>
      <c r="P59" s="68"/>
      <c r="Q59" s="68"/>
      <c r="R59" s="68"/>
    </row>
    <row r="60" spans="2:18" ht="19.899999999999999" customHeight="1" x14ac:dyDescent="0.25">
      <c r="B60" s="124"/>
      <c r="C60" s="19"/>
      <c r="D60" s="126"/>
      <c r="E60" s="19"/>
      <c r="F60" s="19"/>
      <c r="G60" s="59"/>
      <c r="H60" s="127"/>
      <c r="I60" s="127"/>
      <c r="J60" s="127"/>
      <c r="K60" s="68"/>
      <c r="L60" s="68"/>
      <c r="M60" s="68"/>
      <c r="N60" s="73"/>
      <c r="O60" s="73"/>
      <c r="P60" s="68"/>
      <c r="Q60" s="68"/>
      <c r="R60" s="68"/>
    </row>
    <row r="61" spans="2:18" ht="19.899999999999999" customHeight="1" x14ac:dyDescent="0.25">
      <c r="B61" s="124"/>
      <c r="C61" s="19"/>
      <c r="D61" s="126"/>
      <c r="E61" s="19"/>
      <c r="F61" s="19"/>
      <c r="G61" s="59"/>
      <c r="H61" s="127"/>
      <c r="I61" s="127"/>
      <c r="J61" s="127"/>
      <c r="K61" s="68"/>
      <c r="L61" s="68"/>
      <c r="M61" s="68"/>
      <c r="N61" s="73"/>
      <c r="O61" s="73"/>
      <c r="P61" s="68"/>
      <c r="Q61" s="68"/>
      <c r="R61" s="68"/>
    </row>
    <row r="62" spans="2:18" ht="19.899999999999999" customHeight="1" x14ac:dyDescent="0.25">
      <c r="B62" s="124"/>
      <c r="C62" s="19"/>
      <c r="D62" s="126"/>
      <c r="E62" s="19"/>
      <c r="F62" s="19"/>
      <c r="G62" s="59"/>
      <c r="H62" s="127"/>
      <c r="I62" s="127"/>
      <c r="J62" s="127"/>
      <c r="K62" s="68"/>
      <c r="L62" s="68"/>
      <c r="M62" s="68"/>
      <c r="N62" s="73"/>
      <c r="O62" s="73"/>
      <c r="P62" s="68"/>
      <c r="Q62" s="68"/>
      <c r="R62" s="68"/>
    </row>
    <row r="63" spans="2:18" ht="19.899999999999999" customHeight="1" x14ac:dyDescent="0.25">
      <c r="B63" s="124"/>
      <c r="C63" s="19"/>
      <c r="D63" s="126"/>
      <c r="E63" s="19"/>
      <c r="F63" s="19"/>
      <c r="G63" s="59"/>
      <c r="H63" s="127"/>
      <c r="I63" s="127"/>
      <c r="J63" s="127"/>
      <c r="K63" s="68"/>
      <c r="L63" s="68"/>
      <c r="M63" s="68"/>
      <c r="N63" s="73"/>
      <c r="O63" s="73"/>
      <c r="P63" s="68"/>
      <c r="Q63" s="68"/>
      <c r="R63" s="68"/>
    </row>
    <row r="64" spans="2:18" ht="19.899999999999999" customHeight="1" x14ac:dyDescent="0.25">
      <c r="B64" s="124"/>
      <c r="C64" s="19"/>
      <c r="D64" s="126"/>
      <c r="E64" s="19"/>
      <c r="F64" s="19"/>
      <c r="G64" s="59"/>
      <c r="H64" s="127"/>
      <c r="I64" s="127"/>
      <c r="J64" s="127"/>
      <c r="K64" s="68"/>
      <c r="L64" s="68"/>
      <c r="M64" s="68"/>
      <c r="N64" s="73"/>
      <c r="O64" s="73"/>
      <c r="P64" s="68"/>
      <c r="Q64" s="68"/>
      <c r="R64" s="68"/>
    </row>
    <row r="65" spans="2:18" ht="19.899999999999999" customHeight="1" x14ac:dyDescent="0.25">
      <c r="B65" s="124"/>
      <c r="C65" s="19"/>
      <c r="D65" s="126"/>
      <c r="E65" s="19"/>
      <c r="F65" s="19"/>
      <c r="G65" s="59"/>
      <c r="H65" s="127"/>
      <c r="I65" s="127"/>
      <c r="J65" s="127"/>
      <c r="K65" s="68"/>
      <c r="L65" s="68"/>
      <c r="M65" s="68"/>
      <c r="N65" s="73"/>
      <c r="O65" s="73"/>
      <c r="P65" s="68"/>
      <c r="Q65" s="68"/>
      <c r="R65" s="68"/>
    </row>
    <row r="66" spans="2:18" ht="19.899999999999999" customHeight="1" x14ac:dyDescent="0.25">
      <c r="B66" s="124"/>
      <c r="C66" s="19"/>
      <c r="D66" s="126"/>
      <c r="E66" s="19"/>
      <c r="F66" s="19"/>
      <c r="G66" s="59"/>
      <c r="H66" s="127"/>
      <c r="I66" s="127"/>
      <c r="J66" s="127"/>
      <c r="K66" s="68"/>
      <c r="L66" s="68"/>
      <c r="M66" s="68"/>
      <c r="N66" s="73"/>
      <c r="O66" s="73"/>
      <c r="P66" s="68"/>
      <c r="Q66" s="68"/>
      <c r="R66" s="68"/>
    </row>
    <row r="67" spans="2:18" ht="19.899999999999999" customHeight="1" x14ac:dyDescent="0.25">
      <c r="B67" s="124"/>
      <c r="C67" s="19"/>
      <c r="D67" s="126"/>
      <c r="E67" s="19"/>
      <c r="F67" s="19"/>
      <c r="G67" s="59"/>
      <c r="H67" s="127"/>
      <c r="I67" s="127"/>
      <c r="J67" s="127"/>
      <c r="K67" s="68"/>
      <c r="L67" s="68"/>
      <c r="M67" s="68"/>
      <c r="N67" s="73"/>
      <c r="O67" s="73"/>
      <c r="P67" s="68"/>
      <c r="Q67" s="68"/>
      <c r="R67" s="68"/>
    </row>
    <row r="68" spans="2:18" ht="19.899999999999999" customHeight="1" x14ac:dyDescent="0.25">
      <c r="B68" s="124"/>
      <c r="C68" s="19"/>
      <c r="D68" s="126"/>
      <c r="E68" s="19"/>
      <c r="F68" s="19"/>
      <c r="G68" s="59"/>
      <c r="H68" s="127"/>
      <c r="I68" s="127"/>
      <c r="J68" s="127"/>
      <c r="K68" s="68"/>
      <c r="L68" s="68"/>
      <c r="M68" s="68"/>
      <c r="N68" s="73"/>
      <c r="O68" s="73"/>
      <c r="P68" s="68"/>
      <c r="Q68" s="68"/>
      <c r="R68" s="68"/>
    </row>
    <row r="69" spans="2:18" ht="19.899999999999999" customHeight="1" x14ac:dyDescent="0.25">
      <c r="B69" s="124"/>
      <c r="C69" s="19"/>
      <c r="D69" s="126"/>
      <c r="E69" s="19"/>
      <c r="F69" s="19"/>
      <c r="G69" s="59"/>
      <c r="H69" s="127"/>
      <c r="I69" s="127"/>
      <c r="J69" s="127"/>
      <c r="K69" s="68"/>
      <c r="L69" s="68"/>
      <c r="M69" s="68"/>
      <c r="N69" s="73"/>
      <c r="O69" s="73"/>
      <c r="P69" s="68"/>
      <c r="Q69" s="68"/>
      <c r="R69" s="68"/>
    </row>
    <row r="70" spans="2:18" ht="19.899999999999999" customHeight="1" x14ac:dyDescent="0.25">
      <c r="B70" s="124"/>
      <c r="C70" s="19"/>
      <c r="D70" s="126"/>
      <c r="E70" s="19"/>
      <c r="F70" s="19"/>
      <c r="G70" s="59"/>
      <c r="H70" s="127"/>
      <c r="I70" s="127"/>
      <c r="J70" s="127"/>
      <c r="K70" s="68"/>
      <c r="L70" s="68"/>
      <c r="M70" s="68"/>
      <c r="N70" s="73"/>
      <c r="O70" s="73"/>
      <c r="P70" s="68"/>
      <c r="Q70" s="68"/>
      <c r="R70" s="68"/>
    </row>
    <row r="71" spans="2:18" ht="19.899999999999999" customHeight="1" x14ac:dyDescent="0.25">
      <c r="B71" s="124"/>
      <c r="C71" s="19"/>
      <c r="D71" s="126"/>
      <c r="E71" s="19"/>
      <c r="F71" s="19"/>
      <c r="G71" s="59"/>
      <c r="H71" s="127"/>
      <c r="I71" s="127"/>
      <c r="J71" s="127"/>
      <c r="K71" s="68"/>
      <c r="L71" s="68"/>
      <c r="M71" s="68"/>
      <c r="N71" s="73"/>
      <c r="O71" s="73"/>
      <c r="P71" s="68"/>
      <c r="Q71" s="68"/>
      <c r="R71" s="68"/>
    </row>
    <row r="72" spans="2:18" ht="19.899999999999999" customHeight="1" x14ac:dyDescent="0.25">
      <c r="B72" s="124"/>
      <c r="C72" s="19"/>
      <c r="D72" s="126"/>
      <c r="E72" s="19"/>
      <c r="F72" s="19"/>
      <c r="G72" s="59"/>
      <c r="H72" s="127"/>
      <c r="I72" s="127"/>
      <c r="J72" s="127"/>
      <c r="K72" s="68"/>
      <c r="L72" s="68"/>
      <c r="M72" s="68"/>
      <c r="N72" s="73"/>
      <c r="O72" s="73"/>
      <c r="P72" s="68"/>
      <c r="Q72" s="68"/>
      <c r="R72" s="68"/>
    </row>
    <row r="73" spans="2:18" ht="19.899999999999999" customHeight="1" x14ac:dyDescent="0.25">
      <c r="B73" s="124"/>
      <c r="C73" s="19"/>
      <c r="D73" s="126"/>
      <c r="E73" s="19"/>
      <c r="F73" s="19"/>
      <c r="G73" s="59"/>
      <c r="H73" s="127"/>
      <c r="I73" s="127"/>
      <c r="J73" s="127"/>
      <c r="K73" s="68"/>
      <c r="L73" s="68"/>
      <c r="M73" s="68"/>
      <c r="N73" s="73"/>
      <c r="O73" s="73"/>
      <c r="P73" s="68"/>
      <c r="Q73" s="68"/>
      <c r="R73" s="68"/>
    </row>
    <row r="74" spans="2:18" ht="19.899999999999999" customHeight="1" x14ac:dyDescent="0.25">
      <c r="B74" s="124"/>
      <c r="C74" s="19"/>
      <c r="D74" s="126"/>
      <c r="E74" s="19"/>
      <c r="F74" s="19"/>
      <c r="G74" s="59"/>
      <c r="H74" s="127"/>
      <c r="I74" s="127"/>
      <c r="J74" s="127"/>
      <c r="K74" s="68"/>
      <c r="L74" s="68"/>
      <c r="M74" s="68"/>
      <c r="N74" s="73"/>
      <c r="O74" s="73"/>
      <c r="P74" s="68"/>
      <c r="Q74" s="68"/>
      <c r="R74" s="68"/>
    </row>
    <row r="75" spans="2:18" ht="19.899999999999999" customHeight="1" x14ac:dyDescent="0.25">
      <c r="B75" s="124"/>
      <c r="C75" s="19"/>
      <c r="D75" s="126"/>
      <c r="E75" s="19"/>
      <c r="F75" s="19"/>
      <c r="G75" s="59"/>
      <c r="H75" s="127"/>
      <c r="I75" s="127"/>
      <c r="J75" s="127"/>
      <c r="K75" s="68"/>
      <c r="L75" s="68"/>
      <c r="M75" s="68"/>
      <c r="N75" s="73"/>
      <c r="O75" s="73"/>
      <c r="P75" s="68"/>
      <c r="Q75" s="68"/>
      <c r="R75" s="68"/>
    </row>
    <row r="76" spans="2:18" ht="19.899999999999999" customHeight="1" x14ac:dyDescent="0.25">
      <c r="B76" s="124"/>
      <c r="C76" s="19"/>
      <c r="D76" s="126"/>
      <c r="E76" s="19"/>
      <c r="F76" s="19"/>
      <c r="G76" s="59"/>
      <c r="H76" s="127"/>
      <c r="I76" s="127"/>
      <c r="J76" s="127"/>
      <c r="K76" s="68"/>
      <c r="L76" s="68"/>
      <c r="M76" s="68"/>
      <c r="N76" s="73"/>
      <c r="O76" s="73"/>
      <c r="P76" s="68"/>
      <c r="Q76" s="68"/>
      <c r="R76" s="68"/>
    </row>
    <row r="77" spans="2:18" ht="19.899999999999999" customHeight="1" x14ac:dyDescent="0.25">
      <c r="B77" s="124"/>
      <c r="C77" s="19"/>
      <c r="D77" s="126"/>
      <c r="E77" s="19"/>
      <c r="F77" s="19"/>
      <c r="G77" s="59"/>
      <c r="H77" s="127"/>
      <c r="I77" s="127"/>
      <c r="J77" s="127"/>
      <c r="K77" s="68"/>
      <c r="L77" s="68"/>
      <c r="M77" s="68"/>
      <c r="N77" s="73"/>
      <c r="O77" s="73"/>
      <c r="P77" s="68"/>
      <c r="Q77" s="68"/>
      <c r="R77" s="68"/>
    </row>
    <row r="78" spans="2:18" ht="19.899999999999999" customHeight="1" x14ac:dyDescent="0.25">
      <c r="B78" s="124"/>
      <c r="C78" s="19"/>
      <c r="D78" s="126"/>
      <c r="E78" s="19"/>
      <c r="F78" s="19"/>
      <c r="G78" s="59"/>
      <c r="H78" s="127"/>
      <c r="I78" s="127"/>
      <c r="J78" s="127"/>
      <c r="K78" s="68"/>
      <c r="L78" s="68"/>
      <c r="M78" s="68"/>
      <c r="N78" s="73"/>
      <c r="O78" s="73"/>
      <c r="P78" s="68"/>
      <c r="Q78" s="68"/>
      <c r="R78" s="68"/>
    </row>
    <row r="79" spans="2:18" ht="19.899999999999999" customHeight="1" x14ac:dyDescent="0.25">
      <c r="B79" s="124"/>
      <c r="C79" s="19"/>
      <c r="D79" s="126"/>
      <c r="E79" s="19"/>
      <c r="F79" s="19"/>
      <c r="G79" s="59"/>
      <c r="H79" s="127"/>
      <c r="I79" s="127"/>
      <c r="J79" s="127"/>
      <c r="K79" s="68"/>
      <c r="L79" s="68"/>
      <c r="M79" s="68"/>
      <c r="N79" s="73"/>
      <c r="O79" s="73"/>
      <c r="P79" s="68"/>
      <c r="Q79" s="68"/>
      <c r="R79" s="68"/>
    </row>
    <row r="80" spans="2:18" ht="19.899999999999999" customHeight="1" x14ac:dyDescent="0.25">
      <c r="B80" s="124"/>
      <c r="C80" s="19"/>
      <c r="D80" s="126"/>
      <c r="E80" s="19"/>
      <c r="F80" s="19"/>
      <c r="G80" s="59"/>
      <c r="H80" s="127"/>
      <c r="I80" s="127"/>
      <c r="J80" s="127"/>
      <c r="K80" s="68"/>
      <c r="L80" s="68"/>
      <c r="M80" s="68"/>
      <c r="N80" s="73"/>
      <c r="O80" s="73"/>
      <c r="P80" s="68"/>
      <c r="Q80" s="68"/>
      <c r="R80" s="68"/>
    </row>
    <row r="81" spans="2:18" ht="19.899999999999999" customHeight="1" x14ac:dyDescent="0.25">
      <c r="B81" s="124"/>
      <c r="C81" s="19"/>
      <c r="D81" s="126"/>
      <c r="E81" s="19"/>
      <c r="F81" s="19"/>
      <c r="G81" s="59"/>
      <c r="H81" s="127"/>
      <c r="I81" s="127"/>
      <c r="J81" s="127"/>
      <c r="K81" s="68"/>
      <c r="L81" s="68"/>
      <c r="M81" s="68"/>
      <c r="N81" s="73"/>
      <c r="O81" s="73"/>
      <c r="P81" s="68"/>
      <c r="Q81" s="68"/>
      <c r="R81" s="68"/>
    </row>
    <row r="82" spans="2:18" ht="19.899999999999999" customHeight="1" x14ac:dyDescent="0.25">
      <c r="B82" s="124"/>
      <c r="C82" s="19"/>
      <c r="D82" s="126"/>
      <c r="E82" s="19"/>
      <c r="F82" s="19"/>
      <c r="G82" s="59"/>
      <c r="H82" s="127"/>
      <c r="I82" s="127"/>
      <c r="J82" s="127"/>
      <c r="K82" s="68"/>
      <c r="L82" s="68"/>
      <c r="M82" s="68"/>
      <c r="N82" s="73"/>
      <c r="O82" s="73"/>
      <c r="P82" s="68"/>
      <c r="Q82" s="68"/>
      <c r="R82" s="68"/>
    </row>
    <row r="83" spans="2:18" ht="19.899999999999999" customHeight="1" x14ac:dyDescent="0.25">
      <c r="B83" s="124"/>
      <c r="C83" s="19"/>
      <c r="D83" s="126"/>
      <c r="E83" s="19"/>
      <c r="F83" s="19"/>
      <c r="G83" s="59"/>
      <c r="H83" s="127"/>
      <c r="I83" s="127"/>
      <c r="J83" s="127"/>
      <c r="K83" s="68"/>
      <c r="L83" s="68"/>
      <c r="M83" s="68"/>
      <c r="N83" s="73"/>
      <c r="O83" s="73"/>
      <c r="P83" s="68"/>
      <c r="Q83" s="68"/>
      <c r="R83" s="68"/>
    </row>
    <row r="84" spans="2:18" ht="19.899999999999999" customHeight="1" x14ac:dyDescent="0.25">
      <c r="B84" s="124"/>
      <c r="C84" s="19"/>
      <c r="D84" s="126"/>
      <c r="E84" s="19"/>
      <c r="F84" s="19"/>
      <c r="G84" s="59"/>
      <c r="H84" s="127"/>
      <c r="I84" s="127"/>
      <c r="J84" s="127"/>
      <c r="K84" s="68"/>
      <c r="L84" s="68"/>
      <c r="M84" s="68"/>
      <c r="N84" s="73"/>
      <c r="O84" s="73"/>
      <c r="P84" s="68"/>
      <c r="Q84" s="68"/>
      <c r="R84" s="68"/>
    </row>
    <row r="85" spans="2:18" ht="19.899999999999999" customHeight="1" x14ac:dyDescent="0.25">
      <c r="B85" s="124"/>
      <c r="C85" s="19"/>
      <c r="D85" s="126"/>
      <c r="E85" s="19"/>
      <c r="F85" s="19"/>
      <c r="G85" s="59"/>
      <c r="H85" s="127"/>
      <c r="I85" s="127"/>
      <c r="J85" s="127"/>
      <c r="K85" s="68"/>
      <c r="L85" s="68"/>
      <c r="M85" s="68"/>
      <c r="N85" s="73"/>
      <c r="O85" s="73"/>
      <c r="P85" s="68"/>
      <c r="Q85" s="68"/>
      <c r="R85" s="68"/>
    </row>
    <row r="86" spans="2:18" ht="19.899999999999999" customHeight="1" x14ac:dyDescent="0.25">
      <c r="B86" s="124"/>
      <c r="C86" s="19"/>
      <c r="D86" s="126"/>
      <c r="E86" s="19"/>
      <c r="F86" s="19"/>
      <c r="G86" s="59"/>
      <c r="H86" s="127"/>
      <c r="I86" s="127"/>
      <c r="J86" s="127"/>
      <c r="K86" s="68"/>
      <c r="L86" s="68"/>
      <c r="M86" s="68"/>
      <c r="N86" s="73"/>
      <c r="O86" s="73"/>
      <c r="P86" s="68"/>
      <c r="Q86" s="68"/>
      <c r="R86" s="68"/>
    </row>
    <row r="87" spans="2:18" ht="19.899999999999999" customHeight="1" x14ac:dyDescent="0.25">
      <c r="B87" s="124"/>
      <c r="C87" s="19"/>
      <c r="D87" s="126"/>
      <c r="E87" s="19"/>
      <c r="F87" s="19"/>
      <c r="G87" s="59"/>
      <c r="H87" s="127"/>
      <c r="I87" s="127"/>
      <c r="J87" s="127"/>
      <c r="K87" s="68"/>
      <c r="L87" s="68"/>
      <c r="M87" s="68"/>
      <c r="N87" s="73"/>
      <c r="O87" s="73"/>
      <c r="P87" s="68"/>
      <c r="Q87" s="68"/>
      <c r="R87" s="68"/>
    </row>
    <row r="88" spans="2:18" ht="19.899999999999999" customHeight="1" x14ac:dyDescent="0.25">
      <c r="B88" s="124"/>
      <c r="C88" s="19"/>
      <c r="D88" s="126"/>
      <c r="E88" s="19"/>
      <c r="F88" s="19"/>
      <c r="G88" s="59"/>
      <c r="H88" s="127"/>
      <c r="I88" s="127"/>
      <c r="J88" s="127"/>
      <c r="K88" s="68"/>
      <c r="L88" s="68"/>
      <c r="M88" s="68"/>
      <c r="N88" s="73"/>
      <c r="O88" s="73"/>
      <c r="P88" s="68"/>
      <c r="Q88" s="68"/>
      <c r="R88" s="68"/>
    </row>
    <row r="89" spans="2:18" ht="19.899999999999999" customHeight="1" x14ac:dyDescent="0.25">
      <c r="B89" s="124"/>
      <c r="C89" s="19"/>
      <c r="D89" s="126"/>
      <c r="E89" s="19"/>
      <c r="F89" s="19"/>
      <c r="G89" s="59"/>
      <c r="H89" s="127"/>
      <c r="I89" s="127"/>
      <c r="J89" s="127"/>
      <c r="K89" s="68"/>
      <c r="L89" s="68"/>
      <c r="M89" s="68"/>
      <c r="N89" s="73"/>
      <c r="O89" s="73"/>
      <c r="P89" s="68"/>
      <c r="Q89" s="68"/>
      <c r="R89" s="68"/>
    </row>
    <row r="90" spans="2:18" ht="19.899999999999999" customHeight="1" x14ac:dyDescent="0.25">
      <c r="B90" s="124"/>
      <c r="C90" s="19"/>
      <c r="D90" s="126"/>
      <c r="E90" s="19"/>
      <c r="F90" s="19"/>
      <c r="G90" s="59"/>
      <c r="H90" s="127"/>
      <c r="I90" s="127"/>
      <c r="J90" s="127"/>
      <c r="K90" s="68"/>
      <c r="L90" s="68"/>
      <c r="M90" s="68"/>
      <c r="N90" s="73"/>
      <c r="O90" s="73"/>
      <c r="P90" s="68"/>
      <c r="Q90" s="68"/>
      <c r="R90" s="68"/>
    </row>
    <row r="91" spans="2:18" ht="19.899999999999999" customHeight="1" x14ac:dyDescent="0.25">
      <c r="B91" s="124"/>
      <c r="C91" s="19"/>
      <c r="D91" s="126"/>
      <c r="E91" s="19"/>
      <c r="F91" s="19"/>
      <c r="G91" s="59"/>
      <c r="H91" s="127"/>
      <c r="I91" s="127"/>
      <c r="J91" s="127"/>
      <c r="K91" s="68"/>
      <c r="L91" s="68"/>
      <c r="M91" s="68"/>
      <c r="N91" s="73"/>
      <c r="O91" s="73"/>
      <c r="P91" s="68"/>
      <c r="Q91" s="68"/>
      <c r="R91" s="68"/>
    </row>
    <row r="92" spans="2:18" ht="19.899999999999999" customHeight="1" x14ac:dyDescent="0.25">
      <c r="B92" s="124"/>
      <c r="C92" s="19"/>
      <c r="D92" s="126"/>
      <c r="E92" s="19"/>
      <c r="F92" s="19"/>
      <c r="G92" s="59"/>
      <c r="H92" s="127"/>
      <c r="I92" s="127"/>
      <c r="J92" s="127"/>
      <c r="K92" s="68"/>
      <c r="L92" s="68"/>
      <c r="M92" s="68"/>
      <c r="N92" s="73"/>
      <c r="O92" s="73"/>
      <c r="P92" s="68"/>
      <c r="Q92" s="68"/>
      <c r="R92" s="68"/>
    </row>
    <row r="93" spans="2:18" ht="19.899999999999999" customHeight="1" x14ac:dyDescent="0.25">
      <c r="B93" s="124"/>
      <c r="C93" s="19"/>
      <c r="D93" s="126"/>
      <c r="E93" s="19"/>
      <c r="F93" s="19"/>
      <c r="G93" s="59"/>
      <c r="H93" s="127"/>
      <c r="I93" s="127"/>
      <c r="J93" s="127"/>
      <c r="K93" s="68"/>
      <c r="L93" s="68"/>
      <c r="M93" s="68"/>
      <c r="N93" s="73"/>
      <c r="O93" s="73"/>
      <c r="P93" s="68"/>
      <c r="Q93" s="68"/>
      <c r="R93" s="68"/>
    </row>
    <row r="94" spans="2:18" ht="19.899999999999999" customHeight="1" x14ac:dyDescent="0.25">
      <c r="B94" s="124"/>
      <c r="C94" s="19"/>
      <c r="D94" s="126"/>
      <c r="E94" s="19"/>
      <c r="F94" s="19"/>
      <c r="G94" s="59"/>
      <c r="H94" s="127"/>
      <c r="I94" s="127"/>
      <c r="J94" s="127"/>
      <c r="K94" s="68"/>
      <c r="L94" s="68"/>
      <c r="M94" s="68"/>
      <c r="N94" s="73"/>
      <c r="O94" s="73"/>
      <c r="P94" s="68"/>
      <c r="Q94" s="68"/>
      <c r="R94" s="68"/>
    </row>
    <row r="95" spans="2:18" ht="19.899999999999999" customHeight="1" x14ac:dyDescent="0.25">
      <c r="B95" s="124"/>
      <c r="C95" s="19"/>
      <c r="D95" s="126"/>
      <c r="E95" s="19"/>
      <c r="F95" s="19"/>
      <c r="G95" s="59"/>
      <c r="H95" s="127"/>
      <c r="I95" s="127"/>
      <c r="J95" s="127"/>
      <c r="K95" s="68"/>
      <c r="L95" s="68"/>
      <c r="M95" s="68"/>
      <c r="N95" s="73"/>
      <c r="O95" s="73"/>
      <c r="P95" s="68"/>
      <c r="Q95" s="68"/>
      <c r="R95" s="68"/>
    </row>
    <row r="96" spans="2:18" ht="19.899999999999999" customHeight="1" x14ac:dyDescent="0.25">
      <c r="B96" s="124"/>
      <c r="C96" s="19"/>
      <c r="D96" s="126"/>
      <c r="E96" s="19"/>
      <c r="F96" s="19"/>
      <c r="G96" s="59"/>
      <c r="H96" s="127"/>
      <c r="I96" s="127"/>
      <c r="J96" s="127"/>
      <c r="K96" s="68"/>
      <c r="L96" s="68"/>
      <c r="M96" s="68"/>
      <c r="N96" s="73"/>
      <c r="O96" s="73"/>
      <c r="P96" s="68"/>
      <c r="Q96" s="68"/>
      <c r="R96" s="68"/>
    </row>
    <row r="97" spans="2:18" ht="19.899999999999999" customHeight="1" x14ac:dyDescent="0.25">
      <c r="B97" s="124"/>
      <c r="C97" s="19"/>
      <c r="D97" s="126"/>
      <c r="E97" s="19"/>
      <c r="F97" s="19"/>
      <c r="G97" s="59"/>
      <c r="H97" s="127"/>
      <c r="I97" s="127"/>
      <c r="J97" s="127"/>
      <c r="K97" s="68"/>
      <c r="L97" s="68"/>
      <c r="M97" s="68"/>
      <c r="N97" s="73"/>
      <c r="O97" s="73"/>
      <c r="P97" s="68"/>
      <c r="Q97" s="68"/>
      <c r="R97" s="68"/>
    </row>
    <row r="98" spans="2:18" ht="19.899999999999999" customHeight="1" x14ac:dyDescent="0.25">
      <c r="B98" s="124"/>
      <c r="C98" s="19"/>
      <c r="D98" s="126"/>
      <c r="E98" s="19"/>
      <c r="F98" s="19"/>
      <c r="G98" s="59"/>
      <c r="H98" s="127"/>
      <c r="I98" s="127"/>
      <c r="J98" s="127"/>
      <c r="K98" s="68"/>
      <c r="L98" s="68"/>
      <c r="M98" s="68"/>
      <c r="N98" s="73"/>
      <c r="O98" s="73"/>
      <c r="P98" s="68"/>
      <c r="Q98" s="68"/>
      <c r="R98" s="68"/>
    </row>
    <row r="99" spans="2:18" ht="19.899999999999999" customHeight="1" x14ac:dyDescent="0.25">
      <c r="B99" s="124"/>
      <c r="C99" s="19"/>
      <c r="D99" s="126"/>
      <c r="E99" s="19"/>
      <c r="F99" s="19"/>
      <c r="G99" s="59"/>
      <c r="H99" s="127"/>
      <c r="I99" s="127"/>
      <c r="J99" s="127"/>
      <c r="K99" s="68"/>
      <c r="L99" s="68"/>
      <c r="M99" s="68"/>
      <c r="N99" s="73"/>
      <c r="O99" s="73"/>
      <c r="P99" s="68"/>
      <c r="Q99" s="68"/>
      <c r="R99" s="68"/>
    </row>
    <row r="100" spans="2:18" ht="19.899999999999999" customHeight="1" x14ac:dyDescent="0.25">
      <c r="B100" s="124"/>
      <c r="C100" s="19"/>
      <c r="D100" s="126"/>
      <c r="E100" s="19"/>
      <c r="F100" s="19"/>
      <c r="G100" s="59"/>
      <c r="H100" s="127"/>
      <c r="I100" s="127"/>
      <c r="J100" s="127"/>
      <c r="K100" s="68"/>
      <c r="L100" s="68"/>
      <c r="M100" s="68"/>
      <c r="N100" s="73"/>
      <c r="O100" s="73"/>
      <c r="P100" s="68"/>
      <c r="Q100" s="68"/>
      <c r="R100" s="68"/>
    </row>
    <row r="101" spans="2:18" ht="19.899999999999999" customHeight="1" x14ac:dyDescent="0.25">
      <c r="B101" s="124"/>
      <c r="C101" s="19"/>
      <c r="D101" s="126"/>
      <c r="E101" s="19"/>
      <c r="F101" s="19"/>
      <c r="G101" s="59"/>
      <c r="H101" s="127"/>
      <c r="I101" s="127"/>
      <c r="J101" s="127"/>
      <c r="K101" s="68"/>
      <c r="L101" s="68"/>
      <c r="M101" s="68"/>
      <c r="N101" s="73"/>
      <c r="O101" s="73"/>
    </row>
    <row r="102" spans="2:18" ht="19.899999999999999" customHeight="1" x14ac:dyDescent="0.25">
      <c r="C102" s="2"/>
      <c r="E102" s="2"/>
      <c r="F102" s="2"/>
      <c r="I102" s="2"/>
    </row>
    <row r="103" spans="2:18" ht="19.899999999999999" customHeight="1" x14ac:dyDescent="0.25">
      <c r="C103" s="2"/>
      <c r="E103" s="2"/>
      <c r="F103" s="2"/>
      <c r="I103" s="2"/>
    </row>
    <row r="104" spans="2:18" ht="19.899999999999999" customHeight="1" x14ac:dyDescent="0.25">
      <c r="C104" s="2"/>
      <c r="E104" s="2"/>
      <c r="F104" s="2"/>
      <c r="I104" s="2"/>
    </row>
    <row r="105" spans="2:18" ht="19.899999999999999" customHeight="1" x14ac:dyDescent="0.25">
      <c r="C105" s="2"/>
      <c r="E105" s="2"/>
      <c r="F105" s="2"/>
      <c r="I105" s="2"/>
    </row>
    <row r="106" spans="2:18" ht="19.899999999999999" customHeight="1" x14ac:dyDescent="0.25">
      <c r="C106" s="2"/>
      <c r="E106" s="2"/>
      <c r="F106" s="2"/>
      <c r="I106" s="2"/>
    </row>
    <row r="107" spans="2:18" ht="19.899999999999999" customHeight="1" x14ac:dyDescent="0.25">
      <c r="C107" s="2"/>
      <c r="E107" s="2"/>
      <c r="F107" s="2"/>
      <c r="I107" s="2"/>
    </row>
    <row r="108" spans="2:18" ht="19.899999999999999" customHeight="1" x14ac:dyDescent="0.25">
      <c r="C108" s="2"/>
      <c r="E108" s="2"/>
      <c r="F108" s="2"/>
      <c r="I108" s="2"/>
    </row>
    <row r="109" spans="2:18" ht="19.899999999999999" customHeight="1" x14ac:dyDescent="0.25">
      <c r="C109" s="2"/>
      <c r="E109" s="2"/>
      <c r="F109" s="2"/>
      <c r="I109" s="2"/>
    </row>
    <row r="110" spans="2:18" x14ac:dyDescent="0.25">
      <c r="C110" s="2"/>
      <c r="E110" s="2"/>
      <c r="F110" s="2"/>
      <c r="I110" s="2"/>
    </row>
    <row r="111" spans="2:18" x14ac:dyDescent="0.25">
      <c r="C111" s="2"/>
      <c r="E111" s="2"/>
      <c r="F111" s="2"/>
      <c r="I111" s="2"/>
    </row>
    <row r="112" spans="2:18" x14ac:dyDescent="0.25">
      <c r="C112" s="2"/>
      <c r="E112" s="2"/>
      <c r="F112" s="2"/>
      <c r="I112" s="2"/>
    </row>
    <row r="113" spans="3:9" x14ac:dyDescent="0.25">
      <c r="C113" s="2"/>
      <c r="E113" s="2"/>
      <c r="F113" s="2"/>
      <c r="I113" s="2"/>
    </row>
    <row r="114" spans="3:9" x14ac:dyDescent="0.25">
      <c r="C114" s="2"/>
      <c r="E114" s="2"/>
      <c r="F114" s="2"/>
      <c r="I114" s="2"/>
    </row>
    <row r="115" spans="3:9" x14ac:dyDescent="0.25">
      <c r="C115" s="2"/>
      <c r="E115" s="2"/>
      <c r="F115" s="2"/>
      <c r="I115" s="2"/>
    </row>
    <row r="116" spans="3:9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  <row r="227" spans="3:9" x14ac:dyDescent="0.25">
      <c r="C227" s="2"/>
      <c r="E227" s="2"/>
      <c r="F227" s="2"/>
      <c r="I227" s="2"/>
    </row>
    <row r="228" spans="3:9" x14ac:dyDescent="0.25">
      <c r="C228" s="2"/>
      <c r="E228" s="2"/>
      <c r="F228" s="2"/>
      <c r="I228" s="2"/>
    </row>
    <row r="229" spans="3:9" x14ac:dyDescent="0.25">
      <c r="C229" s="2"/>
      <c r="E229" s="2"/>
      <c r="F229" s="2"/>
      <c r="I229" s="2"/>
    </row>
    <row r="230" spans="3:9" x14ac:dyDescent="0.25">
      <c r="C230" s="2"/>
      <c r="E230" s="2"/>
      <c r="F230" s="2"/>
      <c r="I230" s="2"/>
    </row>
    <row r="231" spans="3:9" x14ac:dyDescent="0.25">
      <c r="C231" s="2"/>
      <c r="E231" s="2"/>
      <c r="F231" s="2"/>
      <c r="I231" s="2"/>
    </row>
    <row r="232" spans="3:9" x14ac:dyDescent="0.25">
      <c r="C232" s="2"/>
      <c r="E232" s="2"/>
      <c r="F232" s="2"/>
      <c r="I232" s="2"/>
    </row>
  </sheetData>
  <sheetProtection algorithmName="SHA-512" hashValue="FxsqFCQaFKDks2vv2NjdPoHxL3XP8BHhO4s438Y50QG5r3JBx+Ru1F0dKu09xg8pu018Q0ZOcCeWk7LyDd6huQ==" saltValue="0+ERUxmi++ji3dI1Kfg8yg==" spinCount="100000" sheet="1" objects="1" scenarios="1"/>
  <mergeCells count="20">
    <mergeCell ref="L10:L11"/>
    <mergeCell ref="M10:M11"/>
    <mergeCell ref="N10:N11"/>
    <mergeCell ref="I10:I11"/>
    <mergeCell ref="J10:J11"/>
    <mergeCell ref="T8:T9"/>
    <mergeCell ref="U8:U9"/>
    <mergeCell ref="L8:L9"/>
    <mergeCell ref="M8:M9"/>
    <mergeCell ref="N8:N9"/>
    <mergeCell ref="B14:H14"/>
    <mergeCell ref="Q14:S14"/>
    <mergeCell ref="B15:G15"/>
    <mergeCell ref="Q15:S15"/>
    <mergeCell ref="B1:E1"/>
    <mergeCell ref="Q1:S1"/>
    <mergeCell ref="H8:H9"/>
    <mergeCell ref="I8:I9"/>
    <mergeCell ref="J8:J9"/>
    <mergeCell ref="K8:K9"/>
  </mergeCells>
  <conditionalFormatting sqref="B7:B12">
    <cfRule type="cellIs" dxfId="20" priority="2" operator="greaterThanOrEqual">
      <formula>1</formula>
    </cfRule>
  </conditionalFormatting>
  <conditionalFormatting sqref="B7:B12 D7:D11">
    <cfRule type="expression" dxfId="19" priority="3">
      <formula>LEN(TRIM(B7))=0</formula>
    </cfRule>
  </conditionalFormatting>
  <conditionalFormatting sqref="S7:S12">
    <cfRule type="cellIs" dxfId="18" priority="4" operator="equal">
      <formula>"NEVYHOVUJE"</formula>
    </cfRule>
    <cfRule type="cellIs" dxfId="17" priority="5" operator="equal">
      <formula>"VYHOVUJE"</formula>
    </cfRule>
  </conditionalFormatting>
  <conditionalFormatting sqref="G7">
    <cfRule type="expression" dxfId="16" priority="6">
      <formula>LEN(TRIM(G7))&gt;0</formula>
    </cfRule>
    <cfRule type="expression" dxfId="15" priority="7">
      <formula>LEN(TRIM(G7))=0</formula>
    </cfRule>
  </conditionalFormatting>
  <conditionalFormatting sqref="G7">
    <cfRule type="expression" dxfId="14" priority="8">
      <formula>LEN(TRIM(G7))&gt;0</formula>
    </cfRule>
  </conditionalFormatting>
  <conditionalFormatting sqref="G7">
    <cfRule type="expression" dxfId="13" priority="9">
      <formula>LEN(TRIM(G7))&gt;0</formula>
    </cfRule>
    <cfRule type="expression" dxfId="12" priority="10">
      <formula>LEN(TRIM(G7))=0</formula>
    </cfRule>
  </conditionalFormatting>
  <conditionalFormatting sqref="G8:G12">
    <cfRule type="expression" dxfId="11" priority="11">
      <formula>LEN(TRIM(G8))&gt;0</formula>
    </cfRule>
    <cfRule type="expression" dxfId="10" priority="12">
      <formula>LEN(TRIM(G8))=0</formula>
    </cfRule>
  </conditionalFormatting>
  <conditionalFormatting sqref="G8:G12">
    <cfRule type="expression" dxfId="9" priority="13">
      <formula>LEN(TRIM(G8))&gt;0</formula>
    </cfRule>
  </conditionalFormatting>
  <conditionalFormatting sqref="G8:G12">
    <cfRule type="expression" dxfId="8" priority="14">
      <formula>LEN(TRIM(G8))&gt;0</formula>
    </cfRule>
    <cfRule type="expression" dxfId="7" priority="15">
      <formula>LEN(TRIM(G8))=0</formula>
    </cfRule>
  </conditionalFormatting>
  <conditionalFormatting sqref="Q7">
    <cfRule type="expression" dxfId="6" priority="16">
      <formula>LEN(TRIM(Q7))&gt;0</formula>
    </cfRule>
    <cfRule type="expression" dxfId="5" priority="17">
      <formula>LEN(TRIM(Q7))=0</formula>
    </cfRule>
  </conditionalFormatting>
  <conditionalFormatting sqref="Q7">
    <cfRule type="expression" dxfId="4" priority="18">
      <formula>LEN(TRIM(Q7))&gt;0</formula>
    </cfRule>
  </conditionalFormatting>
  <conditionalFormatting sqref="Q8:Q12">
    <cfRule type="expression" dxfId="3" priority="19">
      <formula>LEN(TRIM(Q8))&gt;0</formula>
    </cfRule>
    <cfRule type="expression" dxfId="2" priority="20">
      <formula>LEN(TRIM(Q8))=0</formula>
    </cfRule>
  </conditionalFormatting>
  <conditionalFormatting sqref="Q8:Q12">
    <cfRule type="expression" dxfId="1" priority="21">
      <formula>LEN(TRIM(Q8))&gt;0</formula>
    </cfRule>
  </conditionalFormatting>
  <conditionalFormatting sqref="D12">
    <cfRule type="expression" dxfId="0" priority="22">
      <formula>LEN(TRIM(D12))=0</formula>
    </cfRule>
  </conditionalFormatting>
  <dataValidations count="2">
    <dataValidation type="list" showInputMessage="1" showErrorMessage="1" sqref="I7:I8 I10 I12" xr:uid="{00000000-0002-0000-0000-000000000000}">
      <formula1>"ANO,NE"</formula1>
      <formula2>0</formula2>
    </dataValidation>
    <dataValidation type="list" showInputMessage="1" showErrorMessage="1" sqref="E7:E12" xr:uid="{00000000-0002-0000-0000-000001000000}">
      <formula1>"ks,bal,sada,m,"</formula1>
      <formula2>0</formula2>
    </dataValidation>
  </dataValidations>
  <pageMargins left="0.19685039370078741" right="0.19685039370078741" top="0.27559055118110237" bottom="0.19685039370078741" header="0.15748031496062992" footer="0.19685039370078741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U7:U8 U10:U12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1</cp:revision>
  <cp:lastPrinted>2020-09-02T09:23:55Z</cp:lastPrinted>
  <dcterms:created xsi:type="dcterms:W3CDTF">2014-03-05T12:43:32Z</dcterms:created>
  <dcterms:modified xsi:type="dcterms:W3CDTF">2020-09-03T07:08:48Z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