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O:\03_DNS_2020\8) tonery (II.)\031\1 výzva\"/>
    </mc:Choice>
  </mc:AlternateContent>
  <xr:revisionPtr revIDLastSave="0" documentId="13_ncr:1_{C3B9EA51-705B-4039-A45F-E2101E2C6D03}" xr6:coauthVersionLast="36" xr6:coauthVersionMax="36" xr10:uidLastSave="{00000000-0000-0000-0000-000000000000}"/>
  <bookViews>
    <workbookView xWindow="-60" yWindow="5595" windowWidth="28695" windowHeight="6600" tabRatio="939" xr2:uid="{00000000-000D-0000-FFFF-FFFF00000000}"/>
  </bookViews>
  <sheets>
    <sheet name="Tonery" sheetId="22" r:id="rId1"/>
  </sheets>
  <externalReferences>
    <externalReference r:id="rId2"/>
    <externalReference r:id="rId3"/>
    <externalReference r:id="rId4"/>
  </externalReferences>
  <definedNames>
    <definedName name="_xlnm.Print_Area" localSheetId="0">Tonery!$B$1:$P$13</definedName>
  </definedNames>
  <calcPr calcId="191029"/>
</workbook>
</file>

<file path=xl/calcChain.xml><?xml version="1.0" encoding="utf-8"?>
<calcChain xmlns="http://schemas.openxmlformats.org/spreadsheetml/2006/main">
  <c r="O7" i="22" l="1"/>
  <c r="P7" i="22"/>
  <c r="O8" i="22"/>
  <c r="P8" i="22"/>
  <c r="O9" i="22"/>
  <c r="P9" i="22"/>
  <c r="P10" i="22"/>
  <c r="O10" i="22"/>
  <c r="N13" i="22" l="1"/>
  <c r="L7" i="22"/>
  <c r="L8" i="22"/>
  <c r="L9" i="22"/>
  <c r="L10" i="22"/>
  <c r="M13" i="22" l="1"/>
</calcChain>
</file>

<file path=xl/sharedStrings.xml><?xml version="1.0" encoding="utf-8"?>
<sst xmlns="http://schemas.openxmlformats.org/spreadsheetml/2006/main" count="50" uniqueCount="43">
  <si>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</si>
  <si>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</si>
  <si>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</si>
  <si>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</si>
  <si>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</si>
  <si>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</si>
  <si>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</si>
  <si>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</si>
  <si>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</si>
  <si>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</si>
  <si>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</si>
  <si>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</si>
  <si>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</si>
  <si>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</si>
  <si>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30125000-1 - Části a příslušenství fotokopírovacích strojů</t>
  </si>
  <si>
    <t>30125110-5 - Tonery pro laserové tiskárny/faxové přístroje</t>
  </si>
  <si>
    <t>Toner do tiskárny OKI MB562dnw - černý</t>
  </si>
  <si>
    <t>ks</t>
  </si>
  <si>
    <t>Toner do tiskárny Triumph Adler 3262i - černý</t>
  </si>
  <si>
    <t>Válec do tiskárny  DELL 2230d</t>
  </si>
  <si>
    <t>Tonery originální (II.) 031 - 2020 (T-(II.)-031-2020)</t>
  </si>
  <si>
    <t>Priloha_c._1_Kupni_smlouvy_technicka_specifikace_T-(II.)-031-2020</t>
  </si>
  <si>
    <t>Název</t>
  </si>
  <si>
    <t>Měrná jednotka [MJ]</t>
  </si>
  <si>
    <t>Popis</t>
  </si>
  <si>
    <t>Fakturace</t>
  </si>
  <si>
    <t>Financováno
 z projektových finančních prostředků</t>
  </si>
  <si>
    <t>Samostatná faktura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</si>
  <si>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</si>
  <si>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</si>
  <si>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</si>
  <si>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PR-R - Denisa Krátká,
Tel.: 37763 1045,
kratkad@rek.zcu.cz </t>
  </si>
  <si>
    <t>Univerzitní 8, 
301 00 Plzeň,
Rektorát - Úsek prorektora pro rozvoj a vnější vztahy  
místnost UR 407</t>
  </si>
  <si>
    <t xml:space="preserve">KFE - Bc. Štěpánka Regentová,
Tel.: 37763 3737,
regent@kfe.zcu.cz </t>
  </si>
  <si>
    <t xml:space="preserve">Husova 11, 
301 00 Plzeň,
Fakulta zdravotnických studií -
Katedra rehabilitačních oborů,
místnost HJ 114 </t>
  </si>
  <si>
    <t xml:space="preserve">FF - Bc. Václav Křepel,
Tel.: 37763 5009, 
vkrepel@ff.zcu.cz </t>
  </si>
  <si>
    <t xml:space="preserve">Sedláčkova 38,
301 00 Plzeň,
Fakulta filozofická - Děkanát,
místnost SO 204 </t>
  </si>
  <si>
    <t>CPV - výběr
TONERY</t>
  </si>
  <si>
    <t>Originální toner. Výtěžnost 12 000 stran.</t>
  </si>
  <si>
    <t>Toner do tiskárny HP LaserJet P4515X - černý</t>
  </si>
  <si>
    <t>Originální vysokokapacitní černý toner s technologií Smart zaručující bezproblémový velkoobjemový tisk se stálými výsledky.
Kapacita toneru 24 000 stran při 5% pokrytí.</t>
  </si>
  <si>
    <t>Originální toner barva černá (black). Výtěžnost 20 000 stran.</t>
  </si>
  <si>
    <t>Originální válec, životnost 30 000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</si>
</sst>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21">
    <xf numFmtId="0" fontId="0" fillId="0" borderId="0" xfId="0"/>
    <xf numFmtId="49" fontId="0" fillId="0" borderId="0" xfId="0" applyNumberFormat="1" applyFill="1" applyAlignment="1" applyProtection="1">
      <alignment vertical="top" wrapText="1"/>
      <protection locked="0"/>
    </xf>
    <xf numFmtId="4" fontId="0" fillId="0" borderId="0" xfId="0" applyNumberFormat="1" applyFill="1" applyAlignment="1" applyProtection="1">
      <alignment horizontal="center" vertical="top" wrapText="1"/>
      <protection locked="0"/>
    </xf>
    <xf numFmtId="49" fontId="0" fillId="0" borderId="0" xfId="0" applyNumberFormat="1" applyFill="1" applyAlignment="1" applyProtection="1">
      <alignment horizontal="center" vertical="top" wrapText="1"/>
      <protection locked="0"/>
    </xf>
    <xf numFmtId="0" fontId="0" fillId="0" borderId="0" xfId="0" applyAlignment="1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Border="1"/>
    <xf numFmtId="49" fontId="0" fillId="0" borderId="0" xfId="0" applyNumberFormat="1" applyFill="1" applyBorder="1" applyAlignment="1" applyProtection="1">
      <alignment vertical="top" wrapText="1"/>
      <protection locked="0"/>
    </xf>
    <xf numFmtId="4" fontId="0" fillId="0" borderId="0" xfId="0" applyNumberFormat="1" applyFill="1" applyBorder="1" applyAlignment="1" applyProtection="1">
      <alignment horizontal="center" vertical="top" wrapText="1"/>
      <protection locked="0"/>
    </xf>
    <xf numFmtId="49" fontId="0" fillId="0" borderId="0" xfId="0" applyNumberFormat="1" applyFill="1" applyBorder="1" applyAlignment="1" applyProtection="1">
      <alignment horizontal="center" vertical="top" wrapText="1"/>
      <protection locked="0"/>
    </xf>
    <xf numFmtId="0" fontId="0" fillId="0" borderId="0" xfId="0" applyFill="1"/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>
      <alignment vertical="center"/>
    </xf>
    <xf numFmtId="164" fontId="0" fillId="0" borderId="8" xfId="0" applyNumberFormat="1" applyFill="1" applyBorder="1" applyAlignment="1" applyProtection="1">
      <alignment horizontal="right" vertical="center" indent="1"/>
    </xf>
    <xf numFmtId="0" fontId="0" fillId="4" borderId="6" xfId="0" applyNumberFormat="1" applyFill="1" applyBorder="1" applyAlignment="1" applyProtection="1">
      <alignment horizontal="center" vertical="center" wrapText="1"/>
      <protection locked="0"/>
    </xf>
    <xf numFmtId="0" fontId="0" fillId="0" borderId="0" xfId="0" applyNumberFormat="1"/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Alignment="1"/>
    <xf numFmtId="0" fontId="0" fillId="0" borderId="0" xfId="0" applyNumberFormat="1" applyFill="1" applyAlignment="1" applyProtection="1">
      <alignment horizontal="left" vertical="center" wrapText="1" indent="1"/>
      <protection locked="0"/>
    </xf>
    <xf numFmtId="0" fontId="1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vertical="center"/>
    </xf>
    <xf numFmtId="0" fontId="0" fillId="0" borderId="0" xfId="0" applyNumberFormat="1" applyAlignment="1">
      <alignment wrapText="1"/>
    </xf>
    <xf numFmtId="0" fontId="0" fillId="0" borderId="1" xfId="0" applyNumberFormat="1" applyBorder="1"/>
    <xf numFmtId="0" fontId="0" fillId="0" borderId="0" xfId="0" applyNumberFormat="1" applyFill="1" applyAlignment="1" applyProtection="1">
      <alignment vertical="top" wrapText="1"/>
      <protection locked="0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9" fillId="0" borderId="0" xfId="0" applyNumberFormat="1" applyFont="1" applyFill="1" applyAlignment="1">
      <alignment vertical="center" wrapText="1"/>
    </xf>
    <xf numFmtId="0" fontId="0" fillId="0" borderId="0" xfId="0" applyNumberForma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wrapText="1"/>
    </xf>
    <xf numFmtId="0" fontId="0" fillId="0" borderId="0" xfId="0" applyBorder="1" applyAlignment="1">
      <alignment wrapText="1"/>
    </xf>
    <xf numFmtId="3" fontId="0" fillId="4" borderId="8" xfId="0" applyNumberFormat="1" applyFill="1" applyBorder="1" applyAlignment="1" applyProtection="1">
      <alignment horizontal="center" vertical="center" wrapText="1"/>
      <protection locked="0"/>
    </xf>
    <xf numFmtId="3" fontId="0" fillId="3" borderId="7" xfId="0" applyNumberForma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/>
    <xf numFmtId="0" fontId="1" fillId="2" borderId="2" xfId="0" applyFon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  <protection locked="0"/>
    </xf>
    <xf numFmtId="164" fontId="0" fillId="4" borderId="9" xfId="0" applyNumberFormat="1" applyFill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3" xfId="0" applyBorder="1" applyAlignment="1"/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>
      <alignment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  <protection locked="0"/>
    </xf>
    <xf numFmtId="3" fontId="0" fillId="4" borderId="12" xfId="0" applyNumberFormat="1" applyFill="1" applyBorder="1" applyAlignment="1" applyProtection="1">
      <alignment horizontal="center" vertical="center" wrapText="1"/>
      <protection locked="0"/>
    </xf>
    <xf numFmtId="0" fontId="0" fillId="4" borderId="11" xfId="0" applyNumberFormat="1" applyFont="1" applyFill="1" applyBorder="1" applyAlignment="1" applyProtection="1">
      <alignment vertical="center" wrapText="1"/>
      <protection locked="0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4" borderId="16" xfId="0" applyNumberFormat="1" applyFill="1" applyBorder="1" applyAlignment="1" applyProtection="1">
      <alignment horizontal="center" vertical="center" wrapText="1"/>
      <protection locked="0"/>
    </xf>
    <xf numFmtId="0" fontId="0" fillId="4" borderId="12" xfId="0" applyNumberFormat="1" applyFont="1" applyFill="1" applyBorder="1" applyAlignment="1" applyProtection="1">
      <alignment horizontal="left" vertical="center" wrapText="1"/>
      <protection locked="0"/>
    </xf>
    <xf numFmtId="0" fontId="0" fillId="4" borderId="8" xfId="0" applyNumberFormat="1" applyFont="1" applyFill="1" applyBorder="1" applyAlignment="1" applyProtection="1">
      <alignment horizontal="left" vertical="center" wrapText="1"/>
      <protection locked="0"/>
    </xf>
    <xf numFmtId="3" fontId="0" fillId="3" borderId="3" xfId="0" applyNumberFormat="1" applyFill="1" applyBorder="1" applyAlignment="1" applyProtection="1">
      <alignment horizontal="center" vertical="center" wrapText="1"/>
      <protection locked="0"/>
    </xf>
    <xf numFmtId="0" fontId="0" fillId="4" borderId="4" xfId="0" applyNumberFormat="1" applyFont="1" applyFill="1" applyBorder="1" applyAlignment="1" applyProtection="1">
      <alignment horizontal="left" vertical="center" wrapText="1"/>
      <protection locked="0"/>
    </xf>
    <xf numFmtId="3" fontId="0" fillId="4" borderId="4" xfId="0" applyNumberFormat="1" applyFill="1" applyBorder="1" applyAlignment="1" applyProtection="1">
      <alignment horizontal="center" vertical="center" wrapText="1"/>
      <protection locked="0"/>
    </xf>
    <xf numFmtId="0" fontId="0" fillId="4" borderId="4" xfId="0" applyNumberFormat="1" applyFill="1" applyBorder="1" applyAlignment="1" applyProtection="1">
      <alignment horizontal="center" vertical="center" wrapText="1"/>
      <protection locked="0"/>
    </xf>
    <xf numFmtId="0" fontId="0" fillId="4" borderId="17" xfId="0" applyNumberFormat="1" applyFont="1" applyFill="1" applyBorder="1" applyAlignment="1" applyProtection="1">
      <alignment vertical="center" wrapText="1"/>
      <protection locked="0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18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17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0" fontId="0" fillId="4" borderId="16" xfId="0" applyNumberFormat="1" applyFont="1" applyFill="1" applyBorder="1" applyAlignment="1" applyProtection="1">
      <alignment horizontal="left" vertical="center" wrapText="1"/>
      <protection locked="0"/>
    </xf>
    <xf numFmtId="3" fontId="0" fillId="4" borderId="16" xfId="0" applyNumberFormat="1" applyFill="1" applyBorder="1" applyAlignment="1" applyProtection="1">
      <alignment horizontal="center" vertical="center" wrapText="1"/>
      <protection locked="0"/>
    </xf>
    <xf numFmtId="0" fontId="0" fillId="4" borderId="19" xfId="0" applyNumberFormat="1" applyFont="1" applyFill="1" applyBorder="1" applyAlignment="1" applyProtection="1">
      <alignment vertical="center" wrapText="1"/>
      <protection locked="0"/>
    </xf>
    <xf numFmtId="0" fontId="6" fillId="2" borderId="16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20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164" fontId="0" fillId="0" borderId="16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0" fontId="0" fillId="0" borderId="22" xfId="0" applyBorder="1" applyAlignment="1">
      <alignment vertical="center"/>
    </xf>
    <xf numFmtId="0" fontId="0" fillId="0" borderId="22" xfId="0" applyBorder="1"/>
    <xf numFmtId="0" fontId="10" fillId="0" borderId="0" xfId="0" applyNumberFormat="1" applyFont="1" applyBorder="1" applyAlignment="1">
      <alignment vertical="center"/>
    </xf>
    <xf numFmtId="0" fontId="11" fillId="0" borderId="0" xfId="0" applyNumberFormat="1" applyFon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indent="1"/>
      <protection locked="0"/>
    </xf>
    <xf numFmtId="0" fontId="0" fillId="4" borderId="4" xfId="0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>
      <alignment vertical="center" wrapText="1"/>
    </xf>
    <xf numFmtId="0" fontId="0" fillId="5" borderId="5" xfId="0" applyNumberFormat="1" applyFill="1" applyBorder="1" applyAlignment="1">
      <alignment vertical="center" wrapText="1"/>
    </xf>
    <xf numFmtId="0" fontId="0" fillId="4" borderId="21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C5D9F1"/>
      <color rgb="FF85FFBC"/>
      <color rgb="FFE3C7EF"/>
      <color rgb="FFFFFFCC"/>
      <color rgb="FF8FFFC2"/>
      <color rgb="FFFCD9BC"/>
      <color rgb="FFF9A661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Kopie%20-%20Tonery%20II.%20(2020)%20-%20kompatibil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NS%20-%20Tonery%20OSTATN&#205;%20r.%202020\31%20-%2017.06.2020%20DNS%20-%20Tonery%20ORIGIN&#193;LN&#205;\5319-0002-20%20tonery%20KFE%20Regentov&#225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NS%20-%20Tonery%20OSTATN&#205;%20r.%202020\31%20-%2017.06.2020%20DNS%20-%20Tonery%20ORIGIN&#193;LN&#205;\+3319-0005-20%20FF%20Tonery%20II.%20(2020)%20origin&#225;l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42"/>
  <sheetViews>
    <sheetView tabSelected="1" zoomScale="75" zoomScaleNormal="75" workbookViewId="0">
      <selection activeCell="K9" sqref="K9"/>
    </sheetView>
  </sheetViews>
  <sheetFormatPr defaultRowHeight="15" x14ac:dyDescent="0.25"/>
  <cols>
    <col min="1" max="1" width="1.42578125" customWidth="1"/>
    <col min="2" max="2" width="5.7109375" customWidth="1"/>
    <col min="3" max="3" width="43.85546875" style="1" customWidth="1"/>
    <col min="4" max="4" width="11.5703125" style="2" customWidth="1"/>
    <col min="5" max="5" width="11.5703125" style="3" customWidth="1"/>
    <col min="6" max="6" width="98.85546875" style="1" customWidth="1"/>
    <col min="7" max="7" width="29.5703125" style="1" customWidth="1"/>
    <col min="8" max="8" width="30.140625" style="1" customWidth="1"/>
    <col min="9" max="9" width="19" style="1" customWidth="1"/>
    <col min="10" max="11" width="35.5703125" customWidth="1"/>
    <col min="12" max="12" width="20.42578125" style="1" hidden="1" customWidth="1"/>
    <col min="13" max="13" width="20.85546875" customWidth="1"/>
    <col min="14" max="14" width="26.140625" customWidth="1"/>
    <col min="15" max="15" width="20.85546875" customWidth="1"/>
    <col min="16" max="16" width="19.85546875" customWidth="1"/>
    <col min="17" max="17" width="57.85546875" style="39" customWidth="1"/>
  </cols>
  <sheetData>
    <row r="1" spans="1:17" s="19" customFormat="1" ht="21.75" customHeight="1" x14ac:dyDescent="0.25">
      <c r="B1" s="120" t="s">
        <v>20</v>
      </c>
      <c r="C1" s="120"/>
      <c r="D1" s="120"/>
      <c r="E1" s="120"/>
      <c r="F1" s="22"/>
      <c r="K1" s="23"/>
      <c r="L1" s="22"/>
      <c r="M1" s="60"/>
      <c r="N1" s="119" t="s">
        <v>21</v>
      </c>
      <c r="O1" s="119"/>
      <c r="P1" s="119"/>
      <c r="Q1" s="37"/>
    </row>
    <row r="2" spans="1:17" s="19" customFormat="1" ht="18.75" x14ac:dyDescent="0.25">
      <c r="B2" s="20"/>
      <c r="C2" s="25"/>
      <c r="D2" s="20"/>
      <c r="E2" s="21"/>
      <c r="F2" s="22"/>
      <c r="G2" s="100"/>
      <c r="H2" s="100"/>
      <c r="I2" s="24"/>
      <c r="J2" s="23"/>
      <c r="K2" s="23"/>
      <c r="L2" s="22"/>
      <c r="M2" s="28"/>
      <c r="N2" s="28"/>
      <c r="P2" s="28"/>
      <c r="Q2" s="37"/>
    </row>
    <row r="3" spans="1:17" s="19" customFormat="1" ht="20.25" customHeight="1" x14ac:dyDescent="0.25">
      <c r="B3" s="30"/>
      <c r="C3" s="26" t="s">
        <v>3</v>
      </c>
      <c r="D3" s="27"/>
      <c r="E3" s="27"/>
      <c r="F3" s="27"/>
      <c r="G3" s="101"/>
      <c r="H3" s="101"/>
      <c r="I3" s="101"/>
      <c r="J3" s="101"/>
      <c r="K3" s="28"/>
      <c r="L3" s="29"/>
      <c r="M3" s="28"/>
      <c r="N3" s="28"/>
      <c r="P3" s="28"/>
      <c r="Q3" s="29"/>
    </row>
    <row r="4" spans="1:17" s="19" customFormat="1" ht="20.25" customHeight="1" thickBot="1" x14ac:dyDescent="0.3">
      <c r="B4" s="45"/>
      <c r="C4" s="102" t="s">
        <v>11</v>
      </c>
      <c r="D4" s="27"/>
      <c r="E4" s="27"/>
      <c r="F4" s="27"/>
      <c r="G4" s="27"/>
      <c r="H4" s="28"/>
      <c r="I4" s="28"/>
      <c r="J4" s="28"/>
      <c r="K4" s="28"/>
      <c r="L4" s="31"/>
      <c r="M4" s="28"/>
      <c r="N4" s="28"/>
      <c r="P4" s="28"/>
      <c r="Q4" s="29"/>
    </row>
    <row r="5" spans="1:17" s="19" customFormat="1" ht="34.5" customHeight="1" thickBot="1" x14ac:dyDescent="0.3">
      <c r="B5" s="32"/>
      <c r="C5" s="33"/>
      <c r="D5" s="34"/>
      <c r="E5" s="34"/>
      <c r="F5" s="22"/>
      <c r="G5" s="46" t="s">
        <v>10</v>
      </c>
      <c r="H5" s="22"/>
      <c r="I5" s="22"/>
      <c r="J5" s="23"/>
      <c r="K5" s="23"/>
      <c r="L5" s="35"/>
      <c r="M5" s="23"/>
      <c r="N5" s="46" t="s">
        <v>10</v>
      </c>
      <c r="O5" s="23"/>
      <c r="P5" s="23"/>
      <c r="Q5" s="38"/>
    </row>
    <row r="6" spans="1:17" s="19" customFormat="1" ht="102.75" customHeight="1" thickTop="1" thickBot="1" x14ac:dyDescent="0.3">
      <c r="B6" s="36" t="s">
        <v>1</v>
      </c>
      <c r="C6" s="57" t="s">
        <v>22</v>
      </c>
      <c r="D6" s="57" t="s">
        <v>0</v>
      </c>
      <c r="E6" s="57" t="s">
        <v>23</v>
      </c>
      <c r="F6" s="57" t="s">
        <v>24</v>
      </c>
      <c r="G6" s="51" t="s">
        <v>2</v>
      </c>
      <c r="H6" s="57" t="s">
        <v>25</v>
      </c>
      <c r="I6" s="57" t="s">
        <v>26</v>
      </c>
      <c r="J6" s="61" t="s">
        <v>28</v>
      </c>
      <c r="K6" s="57" t="s">
        <v>29</v>
      </c>
      <c r="L6" s="57" t="s">
        <v>30</v>
      </c>
      <c r="M6" s="57" t="s">
        <v>8</v>
      </c>
      <c r="N6" s="50" t="s">
        <v>6</v>
      </c>
      <c r="O6" s="58" t="s">
        <v>7</v>
      </c>
      <c r="P6" s="58" t="s">
        <v>4</v>
      </c>
      <c r="Q6" s="57" t="s">
        <v>37</v>
      </c>
    </row>
    <row r="7" spans="1:17" ht="48.75" customHeight="1" thickTop="1" x14ac:dyDescent="0.25">
      <c r="A7" s="98"/>
      <c r="B7" s="62">
        <v>1</v>
      </c>
      <c r="C7" s="72" t="s">
        <v>16</v>
      </c>
      <c r="D7" s="63">
        <v>2</v>
      </c>
      <c r="E7" s="18" t="s">
        <v>17</v>
      </c>
      <c r="F7" s="64" t="s">
        <v>38</v>
      </c>
      <c r="G7" s="65"/>
      <c r="H7" s="113" t="s">
        <v>27</v>
      </c>
      <c r="I7" s="115"/>
      <c r="J7" s="113" t="s">
        <v>31</v>
      </c>
      <c r="K7" s="113" t="s">
        <v>32</v>
      </c>
      <c r="L7" s="66">
        <f>D7*M7</f>
        <v>7800</v>
      </c>
      <c r="M7" s="67">
        <v>3900</v>
      </c>
      <c r="N7" s="53"/>
      <c r="O7" s="54">
        <f>D7*N7</f>
        <v>0</v>
      </c>
      <c r="P7" s="68" t="str">
        <f t="shared" ref="P7:P10" si="0">IF(ISNUMBER(N7), IF(N7&gt;M7,"NEVYHOVUJE","VYHOVUJE")," ")</f>
        <v xml:space="preserve"> </v>
      </c>
      <c r="Q7" s="117" t="s">
        <v>15</v>
      </c>
    </row>
    <row r="8" spans="1:17" ht="60" customHeight="1" thickBot="1" x14ac:dyDescent="0.3">
      <c r="A8" s="99"/>
      <c r="B8" s="44">
        <v>2</v>
      </c>
      <c r="C8" s="73" t="s">
        <v>39</v>
      </c>
      <c r="D8" s="43">
        <v>2</v>
      </c>
      <c r="E8" s="71" t="s">
        <v>17</v>
      </c>
      <c r="F8" s="47" t="s">
        <v>40</v>
      </c>
      <c r="G8" s="52"/>
      <c r="H8" s="114"/>
      <c r="I8" s="116"/>
      <c r="J8" s="114"/>
      <c r="K8" s="114"/>
      <c r="L8" s="17">
        <f>D8*M8</f>
        <v>14000</v>
      </c>
      <c r="M8" s="48">
        <v>7000</v>
      </c>
      <c r="N8" s="69"/>
      <c r="O8" s="70">
        <f>D8*N8</f>
        <v>0</v>
      </c>
      <c r="P8" s="49" t="str">
        <f t="shared" si="0"/>
        <v xml:space="preserve"> </v>
      </c>
      <c r="Q8" s="118"/>
    </row>
    <row r="9" spans="1:17" ht="92.25" customHeight="1" thickTop="1" thickBot="1" x14ac:dyDescent="0.3">
      <c r="A9" s="98"/>
      <c r="B9" s="74">
        <v>3</v>
      </c>
      <c r="C9" s="75" t="s">
        <v>18</v>
      </c>
      <c r="D9" s="76">
        <v>3</v>
      </c>
      <c r="E9" s="77" t="s">
        <v>17</v>
      </c>
      <c r="F9" s="78" t="s">
        <v>41</v>
      </c>
      <c r="G9" s="79"/>
      <c r="H9" s="80" t="s">
        <v>27</v>
      </c>
      <c r="I9" s="77"/>
      <c r="J9" s="81" t="s">
        <v>33</v>
      </c>
      <c r="K9" s="81" t="s">
        <v>34</v>
      </c>
      <c r="L9" s="82">
        <f>D9*M9</f>
        <v>6750</v>
      </c>
      <c r="M9" s="83">
        <v>2250</v>
      </c>
      <c r="N9" s="84"/>
      <c r="O9" s="85">
        <f>D9*N9</f>
        <v>0</v>
      </c>
      <c r="P9" s="86" t="str">
        <f t="shared" si="0"/>
        <v xml:space="preserve"> </v>
      </c>
      <c r="Q9" s="103" t="s">
        <v>15</v>
      </c>
    </row>
    <row r="10" spans="1:17" ht="61.5" thickTop="1" thickBot="1" x14ac:dyDescent="0.3">
      <c r="A10" s="98"/>
      <c r="B10" s="74">
        <v>4</v>
      </c>
      <c r="C10" s="87" t="s">
        <v>19</v>
      </c>
      <c r="D10" s="88">
        <v>3</v>
      </c>
      <c r="E10" s="77" t="s">
        <v>17</v>
      </c>
      <c r="F10" s="89" t="s">
        <v>42</v>
      </c>
      <c r="G10" s="90"/>
      <c r="H10" s="91" t="s">
        <v>27</v>
      </c>
      <c r="I10" s="71"/>
      <c r="J10" s="92" t="s">
        <v>35</v>
      </c>
      <c r="K10" s="92" t="s">
        <v>36</v>
      </c>
      <c r="L10" s="93">
        <f>D10*M10</f>
        <v>3963</v>
      </c>
      <c r="M10" s="94">
        <v>1321</v>
      </c>
      <c r="N10" s="95"/>
      <c r="O10" s="96">
        <f>D10*N10</f>
        <v>0</v>
      </c>
      <c r="P10" s="97" t="str">
        <f t="shared" si="0"/>
        <v xml:space="preserve"> </v>
      </c>
      <c r="Q10" s="103" t="s">
        <v>14</v>
      </c>
    </row>
    <row r="11" spans="1:17" ht="13.5" customHeight="1" thickTop="1" thickBot="1" x14ac:dyDescent="0.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55"/>
      <c r="P11" s="4"/>
    </row>
    <row r="12" spans="1:17" ht="60.75" customHeight="1" thickTop="1" thickBot="1" x14ac:dyDescent="0.3">
      <c r="A12" s="11"/>
      <c r="B12" s="107" t="s">
        <v>12</v>
      </c>
      <c r="C12" s="108"/>
      <c r="D12" s="108"/>
      <c r="E12" s="108"/>
      <c r="F12" s="108"/>
      <c r="G12" s="108"/>
      <c r="H12" s="14"/>
      <c r="I12" s="14"/>
      <c r="J12" s="12"/>
      <c r="K12" s="12"/>
      <c r="L12" s="5"/>
      <c r="M12" s="59" t="s">
        <v>5</v>
      </c>
      <c r="N12" s="110" t="s">
        <v>9</v>
      </c>
      <c r="O12" s="111"/>
      <c r="P12" s="112"/>
      <c r="Q12" s="40"/>
    </row>
    <row r="13" spans="1:17" ht="33" customHeight="1" thickTop="1" thickBot="1" x14ac:dyDescent="0.3">
      <c r="A13" s="11"/>
      <c r="B13" s="109" t="s">
        <v>13</v>
      </c>
      <c r="C13" s="109"/>
      <c r="D13" s="109"/>
      <c r="E13" s="109"/>
      <c r="F13" s="109"/>
      <c r="G13" s="109"/>
      <c r="H13" s="16"/>
      <c r="J13" s="15"/>
      <c r="K13" s="15"/>
      <c r="L13" s="6"/>
      <c r="M13" s="56">
        <f>SUM(L7:L10)</f>
        <v>32513</v>
      </c>
      <c r="N13" s="104">
        <f>SUM(O7:O10)</f>
        <v>0</v>
      </c>
      <c r="O13" s="105"/>
      <c r="P13" s="106"/>
      <c r="Q13" s="41"/>
    </row>
    <row r="14" spans="1:17" ht="14.25" customHeight="1" thickTop="1" x14ac:dyDescent="0.25">
      <c r="A14" s="11"/>
      <c r="B14" s="13"/>
      <c r="C14" s="8"/>
      <c r="D14" s="9"/>
      <c r="E14" s="10"/>
      <c r="F14" s="8"/>
      <c r="G14" s="8"/>
      <c r="H14" s="8"/>
      <c r="I14" s="8"/>
      <c r="J14" s="13"/>
      <c r="K14" s="13"/>
      <c r="L14" s="8"/>
      <c r="M14" s="13"/>
      <c r="N14" s="13"/>
      <c r="O14" s="13"/>
      <c r="P14" s="13"/>
      <c r="Q14" s="41"/>
    </row>
    <row r="15" spans="1:17" ht="14.25" customHeight="1" x14ac:dyDescent="0.25">
      <c r="A15" s="11"/>
      <c r="B15" s="13"/>
      <c r="C15" s="8"/>
      <c r="D15" s="9"/>
      <c r="E15" s="10"/>
      <c r="F15" s="8"/>
      <c r="G15" s="8"/>
      <c r="H15" s="8"/>
      <c r="I15" s="8"/>
      <c r="J15" s="13"/>
      <c r="K15" s="13"/>
      <c r="L15" s="8"/>
      <c r="M15" s="13"/>
      <c r="N15" s="13"/>
      <c r="O15" s="13"/>
      <c r="P15" s="13"/>
      <c r="Q15" s="41"/>
    </row>
    <row r="16" spans="1:17" ht="14.25" customHeight="1" x14ac:dyDescent="0.25">
      <c r="A16" s="11"/>
      <c r="B16" s="13"/>
      <c r="C16" s="8"/>
      <c r="D16" s="9"/>
      <c r="E16" s="10"/>
      <c r="F16" s="8"/>
      <c r="G16" s="8"/>
      <c r="H16" s="8"/>
      <c r="I16" s="8"/>
      <c r="J16" s="13"/>
      <c r="K16" s="13"/>
      <c r="L16" s="8"/>
      <c r="M16" s="13"/>
      <c r="N16" s="13"/>
      <c r="O16" s="13"/>
      <c r="P16" s="13"/>
      <c r="Q16" s="41"/>
    </row>
    <row r="17" spans="1:17" ht="14.25" customHeight="1" x14ac:dyDescent="0.25">
      <c r="A17" s="11"/>
      <c r="B17" s="13"/>
      <c r="C17" s="8"/>
      <c r="D17" s="9"/>
      <c r="E17" s="10"/>
      <c r="F17" s="8"/>
      <c r="G17" s="8"/>
      <c r="H17" s="8"/>
      <c r="I17" s="8"/>
      <c r="J17" s="13"/>
      <c r="K17" s="13"/>
      <c r="L17" s="8"/>
      <c r="M17" s="13"/>
      <c r="N17" s="13"/>
      <c r="O17" s="13"/>
      <c r="P17" s="13"/>
      <c r="Q17" s="41"/>
    </row>
    <row r="18" spans="1:17" ht="14.25" customHeight="1" x14ac:dyDescent="0.25">
      <c r="A18" s="11"/>
      <c r="B18" s="13"/>
      <c r="C18" s="8"/>
      <c r="D18" s="9"/>
      <c r="E18" s="10"/>
      <c r="F18" s="8"/>
      <c r="G18" s="8"/>
      <c r="H18" s="8"/>
      <c r="I18" s="8"/>
      <c r="J18" s="13"/>
      <c r="K18" s="13"/>
      <c r="L18" s="8"/>
      <c r="M18" s="13"/>
      <c r="N18" s="13"/>
      <c r="O18" s="13"/>
      <c r="P18" s="13"/>
      <c r="Q18" s="41"/>
    </row>
    <row r="19" spans="1:17" ht="14.25" customHeight="1" x14ac:dyDescent="0.25">
      <c r="A19" s="11"/>
      <c r="B19" s="13"/>
      <c r="C19" s="8"/>
      <c r="D19" s="9"/>
      <c r="E19" s="10"/>
      <c r="F19" s="8"/>
      <c r="G19" s="8"/>
      <c r="H19" s="8"/>
      <c r="I19" s="8"/>
      <c r="J19" s="13"/>
      <c r="K19" s="13"/>
      <c r="L19" s="8"/>
      <c r="M19" s="13"/>
      <c r="N19" s="13"/>
      <c r="O19" s="13"/>
      <c r="P19" s="13"/>
      <c r="Q19" s="41"/>
    </row>
    <row r="20" spans="1:17" ht="14.25" customHeight="1" x14ac:dyDescent="0.25">
      <c r="A20" s="11"/>
      <c r="B20" s="13"/>
      <c r="C20" s="8"/>
      <c r="D20" s="9"/>
      <c r="E20" s="10"/>
      <c r="F20" s="8"/>
      <c r="G20" s="8"/>
      <c r="H20" s="8"/>
      <c r="I20" s="8"/>
      <c r="J20" s="13"/>
      <c r="K20" s="13"/>
      <c r="L20" s="8"/>
      <c r="M20" s="13"/>
      <c r="N20" s="13"/>
      <c r="O20" s="13"/>
      <c r="P20" s="13"/>
      <c r="Q20" s="41"/>
    </row>
    <row r="21" spans="1:17" ht="14.25" customHeight="1" x14ac:dyDescent="0.25">
      <c r="A21" s="11"/>
      <c r="B21" s="13"/>
      <c r="C21" s="8"/>
      <c r="D21" s="9"/>
      <c r="E21" s="10"/>
      <c r="F21" s="8"/>
      <c r="G21" s="8"/>
      <c r="H21" s="8"/>
      <c r="I21" s="8"/>
      <c r="J21" s="13"/>
      <c r="K21" s="13"/>
      <c r="L21" s="8"/>
      <c r="M21" s="13"/>
      <c r="N21" s="13"/>
      <c r="O21" s="13"/>
      <c r="P21" s="13"/>
      <c r="Q21" s="41"/>
    </row>
    <row r="22" spans="1:17" ht="14.25" customHeight="1" x14ac:dyDescent="0.25">
      <c r="A22" s="11"/>
      <c r="B22" s="13"/>
      <c r="C22" s="8"/>
      <c r="D22" s="9"/>
      <c r="E22" s="10"/>
      <c r="F22" s="8"/>
      <c r="G22" s="8"/>
      <c r="H22" s="8"/>
      <c r="I22" s="8"/>
      <c r="J22" s="13"/>
      <c r="K22" s="13"/>
      <c r="L22" s="8"/>
      <c r="M22" s="13"/>
      <c r="N22" s="13"/>
      <c r="O22" s="13"/>
      <c r="P22" s="13"/>
      <c r="Q22" s="41"/>
    </row>
    <row r="23" spans="1:17" ht="14.25" customHeight="1" x14ac:dyDescent="0.25">
      <c r="A23" s="11"/>
      <c r="B23" s="13"/>
      <c r="C23" s="8"/>
      <c r="D23" s="9"/>
      <c r="E23" s="10"/>
      <c r="F23" s="8"/>
      <c r="G23" s="8"/>
      <c r="H23" s="8"/>
      <c r="I23" s="8"/>
      <c r="J23" s="13"/>
      <c r="K23" s="13"/>
      <c r="L23" s="8"/>
      <c r="M23" s="13"/>
      <c r="N23" s="13"/>
      <c r="O23" s="13"/>
      <c r="P23" s="13"/>
      <c r="Q23" s="41"/>
    </row>
    <row r="24" spans="1:17" ht="14.25" customHeight="1" x14ac:dyDescent="0.25">
      <c r="A24" s="11"/>
      <c r="B24" s="13"/>
      <c r="C24" s="8"/>
      <c r="D24" s="9"/>
      <c r="E24" s="10"/>
      <c r="F24" s="8"/>
      <c r="G24" s="8"/>
      <c r="H24" s="8"/>
      <c r="I24" s="8"/>
      <c r="J24" s="13"/>
      <c r="K24" s="13"/>
      <c r="L24" s="8"/>
      <c r="M24" s="13"/>
      <c r="N24" s="13"/>
      <c r="O24" s="13"/>
      <c r="P24" s="13"/>
      <c r="Q24" s="41"/>
    </row>
    <row r="25" spans="1:17" ht="14.25" customHeight="1" x14ac:dyDescent="0.25">
      <c r="A25" s="11"/>
      <c r="B25" s="13"/>
      <c r="C25" s="8"/>
      <c r="D25" s="9"/>
      <c r="E25" s="10"/>
      <c r="F25" s="8"/>
      <c r="G25" s="8"/>
      <c r="H25" s="8"/>
      <c r="I25" s="8"/>
      <c r="J25" s="13"/>
      <c r="K25" s="13"/>
      <c r="L25" s="8"/>
      <c r="M25" s="13"/>
      <c r="N25" s="13"/>
      <c r="O25" s="13"/>
      <c r="P25" s="13"/>
      <c r="Q25" s="41"/>
    </row>
    <row r="26" spans="1:17" ht="14.25" customHeight="1" x14ac:dyDescent="0.25">
      <c r="A26" s="11"/>
      <c r="B26" s="13"/>
      <c r="C26" s="8"/>
      <c r="D26" s="9"/>
      <c r="E26" s="10"/>
      <c r="F26" s="8"/>
      <c r="G26" s="8"/>
      <c r="H26" s="8"/>
      <c r="I26" s="8"/>
      <c r="J26" s="13"/>
      <c r="K26" s="13"/>
      <c r="L26" s="8"/>
      <c r="M26" s="13"/>
      <c r="N26" s="13"/>
      <c r="O26" s="13"/>
      <c r="P26" s="13"/>
      <c r="Q26" s="41"/>
    </row>
    <row r="27" spans="1:17" ht="14.25" customHeight="1" x14ac:dyDescent="0.25">
      <c r="A27" s="11"/>
      <c r="B27" s="13"/>
      <c r="C27" s="8"/>
      <c r="D27" s="9"/>
      <c r="E27" s="10"/>
      <c r="F27" s="8"/>
      <c r="G27" s="8"/>
      <c r="H27" s="8"/>
      <c r="I27" s="8"/>
      <c r="J27" s="13"/>
      <c r="K27" s="13"/>
      <c r="L27" s="8"/>
      <c r="M27" s="13"/>
      <c r="N27" s="13"/>
      <c r="O27" s="13"/>
      <c r="P27" s="13"/>
      <c r="Q27" s="41"/>
    </row>
    <row r="28" spans="1:17" ht="14.25" customHeight="1" x14ac:dyDescent="0.25">
      <c r="A28" s="11"/>
      <c r="B28" s="13"/>
      <c r="C28" s="8"/>
      <c r="D28" s="9"/>
      <c r="E28" s="10"/>
      <c r="F28" s="8"/>
      <c r="G28" s="8"/>
      <c r="H28" s="8"/>
      <c r="I28" s="8"/>
      <c r="J28" s="13"/>
      <c r="K28" s="13"/>
      <c r="L28" s="8"/>
      <c r="M28" s="13"/>
      <c r="N28" s="13"/>
      <c r="O28" s="13"/>
      <c r="P28" s="13"/>
      <c r="Q28" s="41"/>
    </row>
    <row r="29" spans="1:17" ht="14.25" customHeight="1" x14ac:dyDescent="0.25">
      <c r="A29" s="11"/>
      <c r="B29" s="13"/>
      <c r="C29" s="8"/>
      <c r="D29" s="9"/>
      <c r="E29" s="10"/>
      <c r="F29" s="8"/>
      <c r="G29" s="8"/>
      <c r="H29" s="8"/>
      <c r="I29" s="8"/>
      <c r="J29" s="13"/>
      <c r="K29" s="13"/>
      <c r="L29" s="8"/>
      <c r="M29" s="13"/>
      <c r="N29" s="13"/>
      <c r="O29" s="13"/>
      <c r="P29" s="13"/>
      <c r="Q29" s="41"/>
    </row>
    <row r="30" spans="1:17" ht="14.25" customHeight="1" x14ac:dyDescent="0.25">
      <c r="A30" s="11"/>
      <c r="B30" s="13"/>
      <c r="C30" s="8"/>
      <c r="D30" s="9"/>
      <c r="E30" s="10"/>
      <c r="F30" s="8"/>
      <c r="G30" s="8"/>
      <c r="H30" s="8"/>
      <c r="I30" s="8"/>
      <c r="J30" s="13"/>
      <c r="K30" s="13"/>
      <c r="L30" s="8"/>
      <c r="M30" s="13"/>
      <c r="N30" s="13"/>
      <c r="O30" s="13"/>
      <c r="P30" s="13"/>
      <c r="Q30" s="41"/>
    </row>
    <row r="31" spans="1:17" ht="14.25" customHeight="1" x14ac:dyDescent="0.25">
      <c r="A31" s="11"/>
      <c r="B31" s="13"/>
      <c r="C31" s="8"/>
      <c r="D31" s="9"/>
      <c r="E31" s="10"/>
      <c r="F31" s="8"/>
      <c r="G31" s="8"/>
      <c r="H31" s="8"/>
      <c r="I31" s="8"/>
      <c r="J31" s="13"/>
      <c r="K31" s="13"/>
      <c r="L31" s="8"/>
      <c r="M31" s="13"/>
      <c r="N31" s="13"/>
      <c r="O31" s="13"/>
      <c r="P31" s="13"/>
      <c r="Q31" s="41"/>
    </row>
    <row r="32" spans="1:17" ht="14.25" customHeight="1" x14ac:dyDescent="0.25">
      <c r="B32" s="7"/>
      <c r="C32" s="8"/>
      <c r="D32" s="9"/>
      <c r="E32" s="10"/>
      <c r="F32" s="8"/>
      <c r="G32" s="8"/>
      <c r="H32" s="8"/>
      <c r="I32" s="8"/>
      <c r="J32" s="7"/>
      <c r="K32" s="7"/>
      <c r="L32" s="8"/>
      <c r="M32" s="7"/>
      <c r="N32" s="7"/>
      <c r="O32" s="7"/>
      <c r="P32" s="7"/>
      <c r="Q32" s="42"/>
    </row>
    <row r="33" spans="2:17" ht="14.25" customHeight="1" x14ac:dyDescent="0.25">
      <c r="B33" s="7"/>
      <c r="C33" s="8"/>
      <c r="D33" s="9"/>
      <c r="E33" s="10"/>
      <c r="F33" s="8"/>
      <c r="G33" s="8"/>
      <c r="H33" s="8"/>
      <c r="I33" s="8"/>
      <c r="J33" s="7"/>
      <c r="K33" s="7"/>
      <c r="L33" s="8"/>
      <c r="M33" s="7"/>
      <c r="N33" s="7"/>
      <c r="O33" s="7"/>
      <c r="P33" s="7"/>
      <c r="Q33" s="42"/>
    </row>
    <row r="34" spans="2:17" ht="14.25" customHeight="1" x14ac:dyDescent="0.25"/>
    <row r="35" spans="2:17" ht="14.25" customHeight="1" x14ac:dyDescent="0.25"/>
    <row r="36" spans="2:17" ht="14.25" customHeight="1" x14ac:dyDescent="0.25"/>
    <row r="37" spans="2:17" ht="14.25" customHeight="1" x14ac:dyDescent="0.25"/>
    <row r="38" spans="2:17" ht="14.25" customHeight="1" x14ac:dyDescent="0.25"/>
    <row r="39" spans="2:17" ht="14.25" customHeight="1" x14ac:dyDescent="0.25"/>
    <row r="40" spans="2:17" ht="14.25" customHeight="1" x14ac:dyDescent="0.25"/>
    <row r="41" spans="2:17" ht="14.25" customHeight="1" x14ac:dyDescent="0.25"/>
    <row r="42" spans="2:17" ht="14.25" customHeight="1" x14ac:dyDescent="0.25"/>
    <row r="43" spans="2:17" ht="14.25" customHeight="1" x14ac:dyDescent="0.25"/>
    <row r="44" spans="2:17" ht="14.25" customHeight="1" x14ac:dyDescent="0.25"/>
    <row r="45" spans="2:17" ht="14.25" customHeight="1" x14ac:dyDescent="0.25"/>
    <row r="46" spans="2:17" ht="14.25" customHeight="1" x14ac:dyDescent="0.25"/>
    <row r="47" spans="2:17" ht="14.25" customHeight="1" x14ac:dyDescent="0.25"/>
    <row r="48" spans="2:17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2" x14ac:dyDescent="0.25">
      <c r="C161"/>
      <c r="D161"/>
      <c r="E161"/>
      <c r="F161"/>
      <c r="G161"/>
      <c r="H161"/>
      <c r="I161"/>
      <c r="L161"/>
    </row>
    <row r="162" spans="3:12" x14ac:dyDescent="0.25">
      <c r="C162"/>
      <c r="D162"/>
      <c r="E162"/>
      <c r="F162"/>
      <c r="G162"/>
      <c r="H162"/>
      <c r="I162"/>
      <c r="L162"/>
    </row>
    <row r="163" spans="3:12" x14ac:dyDescent="0.25">
      <c r="C163"/>
      <c r="D163"/>
      <c r="E163"/>
      <c r="F163"/>
      <c r="G163"/>
      <c r="H163"/>
      <c r="I163"/>
      <c r="L163"/>
    </row>
    <row r="164" spans="3:12" x14ac:dyDescent="0.25">
      <c r="C164"/>
      <c r="D164"/>
      <c r="E164"/>
      <c r="F164"/>
      <c r="G164"/>
      <c r="H164"/>
      <c r="I164"/>
      <c r="L164"/>
    </row>
    <row r="165" spans="3:12" x14ac:dyDescent="0.25">
      <c r="C165"/>
      <c r="D165"/>
      <c r="E165"/>
      <c r="F165"/>
      <c r="G165"/>
      <c r="H165"/>
      <c r="I165"/>
      <c r="L165"/>
    </row>
    <row r="166" spans="3:12" x14ac:dyDescent="0.25">
      <c r="C166"/>
      <c r="D166"/>
      <c r="E166"/>
      <c r="F166"/>
      <c r="G166"/>
      <c r="H166"/>
      <c r="I166"/>
      <c r="L166"/>
    </row>
    <row r="167" spans="3:12" x14ac:dyDescent="0.25">
      <c r="C167"/>
      <c r="D167"/>
      <c r="E167"/>
      <c r="F167"/>
      <c r="G167"/>
      <c r="H167"/>
      <c r="I167"/>
      <c r="L167"/>
    </row>
    <row r="168" spans="3:12" x14ac:dyDescent="0.25">
      <c r="C168"/>
      <c r="D168"/>
      <c r="E168"/>
      <c r="F168"/>
      <c r="G168"/>
      <c r="H168"/>
      <c r="I168"/>
      <c r="L168"/>
    </row>
    <row r="169" spans="3:12" x14ac:dyDescent="0.25">
      <c r="C169"/>
      <c r="D169"/>
      <c r="E169"/>
      <c r="F169"/>
      <c r="G169"/>
      <c r="H169"/>
      <c r="I169"/>
      <c r="L169"/>
    </row>
    <row r="170" spans="3:12" x14ac:dyDescent="0.25">
      <c r="C170"/>
      <c r="D170"/>
      <c r="E170"/>
      <c r="F170"/>
      <c r="G170"/>
      <c r="H170"/>
      <c r="I170"/>
      <c r="L170"/>
    </row>
    <row r="171" spans="3:12" x14ac:dyDescent="0.25">
      <c r="C171"/>
      <c r="D171"/>
      <c r="E171"/>
      <c r="F171"/>
      <c r="G171"/>
      <c r="H171"/>
      <c r="I171"/>
      <c r="L171"/>
    </row>
    <row r="172" spans="3:12" x14ac:dyDescent="0.25">
      <c r="C172"/>
      <c r="D172"/>
      <c r="E172"/>
      <c r="F172"/>
      <c r="G172"/>
      <c r="H172"/>
      <c r="I172"/>
      <c r="L172"/>
    </row>
    <row r="173" spans="3:12" x14ac:dyDescent="0.25">
      <c r="C173"/>
      <c r="D173"/>
      <c r="E173"/>
      <c r="F173"/>
      <c r="G173"/>
      <c r="H173"/>
      <c r="I173"/>
      <c r="L173"/>
    </row>
    <row r="174" spans="3:12" x14ac:dyDescent="0.25">
      <c r="C174"/>
      <c r="D174"/>
      <c r="E174"/>
      <c r="F174"/>
      <c r="G174"/>
      <c r="H174"/>
      <c r="I174"/>
      <c r="L174"/>
    </row>
    <row r="175" spans="3:12" x14ac:dyDescent="0.25">
      <c r="C175"/>
      <c r="D175"/>
      <c r="E175"/>
      <c r="F175"/>
      <c r="G175"/>
      <c r="H175"/>
      <c r="I175"/>
      <c r="L175"/>
    </row>
    <row r="176" spans="3:12" x14ac:dyDescent="0.25">
      <c r="C176"/>
      <c r="D176"/>
      <c r="E176"/>
      <c r="F176"/>
      <c r="G176"/>
      <c r="H176"/>
      <c r="I176"/>
      <c r="L176"/>
    </row>
    <row r="177" spans="3:12" x14ac:dyDescent="0.25">
      <c r="C177"/>
      <c r="D177"/>
      <c r="E177"/>
      <c r="F177"/>
      <c r="G177"/>
      <c r="H177"/>
      <c r="I177"/>
      <c r="L177"/>
    </row>
    <row r="178" spans="3:12" x14ac:dyDescent="0.25">
      <c r="C178"/>
      <c r="D178"/>
      <c r="E178"/>
      <c r="F178"/>
      <c r="G178"/>
      <c r="H178"/>
      <c r="I178"/>
      <c r="L178"/>
    </row>
    <row r="179" spans="3:12" x14ac:dyDescent="0.25">
      <c r="C179"/>
      <c r="D179"/>
      <c r="E179"/>
      <c r="F179"/>
      <c r="G179"/>
      <c r="H179"/>
      <c r="I179"/>
      <c r="L179"/>
    </row>
    <row r="180" spans="3:12" x14ac:dyDescent="0.25">
      <c r="C180"/>
      <c r="D180"/>
      <c r="E180"/>
      <c r="F180"/>
      <c r="G180"/>
      <c r="H180"/>
      <c r="I180"/>
      <c r="L180"/>
    </row>
    <row r="181" spans="3:12" x14ac:dyDescent="0.25">
      <c r="C181"/>
      <c r="D181"/>
      <c r="E181"/>
      <c r="F181"/>
      <c r="G181"/>
      <c r="H181"/>
      <c r="I181"/>
      <c r="L181"/>
    </row>
    <row r="182" spans="3:12" x14ac:dyDescent="0.25">
      <c r="C182"/>
      <c r="D182"/>
      <c r="E182"/>
      <c r="F182"/>
      <c r="G182"/>
      <c r="H182"/>
      <c r="I182"/>
      <c r="L182"/>
    </row>
    <row r="183" spans="3:12" x14ac:dyDescent="0.25">
      <c r="C183"/>
      <c r="D183"/>
      <c r="E183"/>
      <c r="F183"/>
      <c r="G183"/>
      <c r="H183"/>
      <c r="I183"/>
      <c r="L183"/>
    </row>
    <row r="184" spans="3:12" x14ac:dyDescent="0.25">
      <c r="C184"/>
      <c r="D184"/>
      <c r="E184"/>
      <c r="F184"/>
      <c r="G184"/>
      <c r="H184"/>
      <c r="I184"/>
      <c r="L184"/>
    </row>
    <row r="185" spans="3:12" x14ac:dyDescent="0.25">
      <c r="C185"/>
      <c r="D185"/>
      <c r="E185"/>
      <c r="F185"/>
      <c r="G185"/>
      <c r="H185"/>
      <c r="I185"/>
      <c r="L185"/>
    </row>
    <row r="186" spans="3:12" x14ac:dyDescent="0.25">
      <c r="C186"/>
      <c r="D186"/>
      <c r="E186"/>
      <c r="F186"/>
      <c r="G186"/>
      <c r="H186"/>
      <c r="I186"/>
      <c r="L186"/>
    </row>
    <row r="187" spans="3:12" x14ac:dyDescent="0.25">
      <c r="C187"/>
      <c r="D187"/>
      <c r="E187"/>
      <c r="F187"/>
      <c r="G187"/>
      <c r="H187"/>
      <c r="I187"/>
      <c r="L187"/>
    </row>
    <row r="188" spans="3:12" x14ac:dyDescent="0.25">
      <c r="C188"/>
      <c r="D188"/>
      <c r="E188"/>
      <c r="F188"/>
      <c r="G188"/>
      <c r="H188"/>
      <c r="I188"/>
      <c r="L188"/>
    </row>
    <row r="189" spans="3:12" x14ac:dyDescent="0.25">
      <c r="C189"/>
      <c r="D189"/>
      <c r="E189"/>
      <c r="F189"/>
      <c r="G189"/>
      <c r="H189"/>
      <c r="I189"/>
      <c r="L189"/>
    </row>
    <row r="190" spans="3:12" x14ac:dyDescent="0.25">
      <c r="C190"/>
      <c r="D190"/>
      <c r="E190"/>
      <c r="F190"/>
      <c r="G190"/>
      <c r="H190"/>
      <c r="I190"/>
      <c r="L190"/>
    </row>
    <row r="191" spans="3:12" x14ac:dyDescent="0.25">
      <c r="C191"/>
      <c r="D191"/>
      <c r="E191"/>
      <c r="F191"/>
      <c r="G191"/>
      <c r="H191"/>
      <c r="I191"/>
      <c r="L191"/>
    </row>
    <row r="192" spans="3:12" x14ac:dyDescent="0.25">
      <c r="C192"/>
      <c r="D192"/>
      <c r="E192"/>
      <c r="F192"/>
      <c r="G192"/>
      <c r="H192"/>
      <c r="I192"/>
      <c r="L192"/>
    </row>
    <row r="193" spans="3:12" x14ac:dyDescent="0.25">
      <c r="C193"/>
      <c r="D193"/>
      <c r="E193"/>
      <c r="F193"/>
      <c r="G193"/>
      <c r="H193"/>
      <c r="I193"/>
      <c r="L193"/>
    </row>
    <row r="194" spans="3:12" x14ac:dyDescent="0.25">
      <c r="C194"/>
      <c r="D194"/>
      <c r="E194"/>
      <c r="F194"/>
      <c r="G194"/>
      <c r="H194"/>
      <c r="I194"/>
      <c r="L194"/>
    </row>
    <row r="195" spans="3:12" x14ac:dyDescent="0.25">
      <c r="C195"/>
      <c r="D195"/>
      <c r="E195"/>
      <c r="F195"/>
      <c r="G195"/>
      <c r="H195"/>
      <c r="I195"/>
      <c r="L195"/>
    </row>
    <row r="196" spans="3:12" x14ac:dyDescent="0.25">
      <c r="C196"/>
      <c r="D196"/>
      <c r="E196"/>
      <c r="F196"/>
      <c r="G196"/>
      <c r="H196"/>
      <c r="I196"/>
      <c r="L196"/>
    </row>
    <row r="197" spans="3:12" x14ac:dyDescent="0.25">
      <c r="C197"/>
      <c r="D197"/>
      <c r="E197"/>
      <c r="F197"/>
      <c r="G197"/>
      <c r="H197"/>
      <c r="I197"/>
      <c r="L197"/>
    </row>
    <row r="198" spans="3:12" x14ac:dyDescent="0.25">
      <c r="C198"/>
      <c r="D198"/>
      <c r="E198"/>
      <c r="F198"/>
      <c r="G198"/>
      <c r="H198"/>
      <c r="I198"/>
      <c r="L198"/>
    </row>
    <row r="199" spans="3:12" x14ac:dyDescent="0.25">
      <c r="C199"/>
      <c r="D199"/>
      <c r="E199"/>
      <c r="F199"/>
      <c r="G199"/>
      <c r="H199"/>
      <c r="I199"/>
      <c r="L199"/>
    </row>
    <row r="200" spans="3:12" x14ac:dyDescent="0.25">
      <c r="C200"/>
      <c r="D200"/>
      <c r="E200"/>
      <c r="F200"/>
      <c r="G200"/>
      <c r="H200"/>
      <c r="I200"/>
      <c r="L200"/>
    </row>
    <row r="201" spans="3:12" x14ac:dyDescent="0.25">
      <c r="C201"/>
      <c r="D201"/>
      <c r="E201"/>
      <c r="F201"/>
      <c r="G201"/>
      <c r="H201"/>
      <c r="I201"/>
      <c r="L201"/>
    </row>
    <row r="202" spans="3:12" x14ac:dyDescent="0.25">
      <c r="C202"/>
      <c r="D202"/>
      <c r="E202"/>
      <c r="F202"/>
      <c r="G202"/>
      <c r="H202"/>
      <c r="I202"/>
      <c r="L202"/>
    </row>
    <row r="203" spans="3:12" x14ac:dyDescent="0.25">
      <c r="C203"/>
      <c r="D203"/>
      <c r="E203"/>
      <c r="F203"/>
      <c r="G203"/>
      <c r="H203"/>
      <c r="I203"/>
      <c r="L203"/>
    </row>
    <row r="204" spans="3:12" x14ac:dyDescent="0.25">
      <c r="C204"/>
      <c r="D204"/>
      <c r="E204"/>
      <c r="F204"/>
      <c r="G204"/>
      <c r="H204"/>
      <c r="I204"/>
      <c r="L204"/>
    </row>
    <row r="205" spans="3:12" x14ac:dyDescent="0.25">
      <c r="C205"/>
      <c r="D205"/>
      <c r="E205"/>
      <c r="F205"/>
      <c r="G205"/>
      <c r="H205"/>
      <c r="I205"/>
      <c r="L205"/>
    </row>
    <row r="206" spans="3:12" x14ac:dyDescent="0.25">
      <c r="C206"/>
      <c r="D206"/>
      <c r="E206"/>
      <c r="F206"/>
      <c r="G206"/>
      <c r="H206"/>
      <c r="I206"/>
      <c r="L206"/>
    </row>
    <row r="207" spans="3:12" x14ac:dyDescent="0.25">
      <c r="C207"/>
      <c r="D207"/>
      <c r="E207"/>
      <c r="F207"/>
      <c r="G207"/>
      <c r="H207"/>
      <c r="I207"/>
      <c r="L207"/>
    </row>
    <row r="208" spans="3:12" x14ac:dyDescent="0.25">
      <c r="C208"/>
      <c r="D208"/>
      <c r="E208"/>
      <c r="F208"/>
      <c r="G208"/>
      <c r="H208"/>
      <c r="I208"/>
      <c r="L208"/>
    </row>
    <row r="209" spans="3:12" x14ac:dyDescent="0.25">
      <c r="C209"/>
      <c r="D209"/>
      <c r="E209"/>
      <c r="F209"/>
      <c r="G209"/>
      <c r="H209"/>
      <c r="I209"/>
      <c r="L209"/>
    </row>
    <row r="210" spans="3:12" x14ac:dyDescent="0.25">
      <c r="C210"/>
      <c r="D210"/>
      <c r="E210"/>
      <c r="F210"/>
      <c r="G210"/>
      <c r="H210"/>
      <c r="I210"/>
      <c r="L210"/>
    </row>
    <row r="211" spans="3:12" x14ac:dyDescent="0.25">
      <c r="C211"/>
      <c r="D211"/>
      <c r="E211"/>
      <c r="F211"/>
      <c r="G211"/>
      <c r="H211"/>
      <c r="I211"/>
      <c r="L211"/>
    </row>
    <row r="212" spans="3:12" x14ac:dyDescent="0.25">
      <c r="C212"/>
      <c r="D212"/>
      <c r="E212"/>
      <c r="F212"/>
      <c r="G212"/>
      <c r="H212"/>
      <c r="I212"/>
      <c r="L212"/>
    </row>
    <row r="213" spans="3:12" x14ac:dyDescent="0.25">
      <c r="C213"/>
      <c r="D213"/>
      <c r="E213"/>
      <c r="F213"/>
      <c r="G213"/>
      <c r="H213"/>
      <c r="I213"/>
      <c r="L213"/>
    </row>
    <row r="214" spans="3:12" x14ac:dyDescent="0.25">
      <c r="C214"/>
      <c r="D214"/>
      <c r="E214"/>
      <c r="F214"/>
      <c r="G214"/>
      <c r="H214"/>
      <c r="I214"/>
      <c r="L214"/>
    </row>
    <row r="215" spans="3:12" x14ac:dyDescent="0.25">
      <c r="C215"/>
      <c r="D215"/>
      <c r="E215"/>
      <c r="F215"/>
      <c r="G215"/>
      <c r="H215"/>
      <c r="I215"/>
      <c r="L215"/>
    </row>
    <row r="216" spans="3:12" x14ac:dyDescent="0.25">
      <c r="C216"/>
      <c r="D216"/>
      <c r="E216"/>
      <c r="F216"/>
      <c r="G216"/>
      <c r="H216"/>
      <c r="I216"/>
      <c r="L216"/>
    </row>
    <row r="217" spans="3:12" x14ac:dyDescent="0.25">
      <c r="C217"/>
      <c r="D217"/>
      <c r="E217"/>
      <c r="F217"/>
      <c r="G217"/>
      <c r="H217"/>
      <c r="I217"/>
      <c r="L217"/>
    </row>
    <row r="218" spans="3:12" x14ac:dyDescent="0.25">
      <c r="C218"/>
      <c r="D218"/>
      <c r="E218"/>
      <c r="F218"/>
      <c r="G218"/>
      <c r="H218"/>
      <c r="I218"/>
      <c r="L218"/>
    </row>
    <row r="219" spans="3:12" x14ac:dyDescent="0.25">
      <c r="C219"/>
      <c r="D219"/>
      <c r="E219"/>
      <c r="F219"/>
      <c r="G219"/>
      <c r="H219"/>
      <c r="I219"/>
      <c r="L219"/>
    </row>
    <row r="220" spans="3:12" x14ac:dyDescent="0.25">
      <c r="C220"/>
      <c r="D220"/>
      <c r="E220"/>
      <c r="F220"/>
      <c r="G220"/>
      <c r="H220"/>
      <c r="I220"/>
      <c r="L220"/>
    </row>
    <row r="221" spans="3:12" x14ac:dyDescent="0.25">
      <c r="C221"/>
      <c r="D221"/>
      <c r="E221"/>
      <c r="F221"/>
      <c r="G221"/>
      <c r="H221"/>
      <c r="I221"/>
      <c r="L221"/>
    </row>
    <row r="222" spans="3:12" x14ac:dyDescent="0.25">
      <c r="C222"/>
      <c r="D222"/>
      <c r="E222"/>
      <c r="F222"/>
      <c r="G222"/>
      <c r="H222"/>
      <c r="I222"/>
      <c r="L222"/>
    </row>
    <row r="223" spans="3:12" x14ac:dyDescent="0.25">
      <c r="C223"/>
      <c r="D223"/>
      <c r="E223"/>
      <c r="F223"/>
      <c r="G223"/>
      <c r="H223"/>
      <c r="I223"/>
      <c r="L223"/>
    </row>
    <row r="224" spans="3:12" x14ac:dyDescent="0.25">
      <c r="C224"/>
      <c r="D224"/>
      <c r="E224"/>
      <c r="F224"/>
      <c r="G224"/>
      <c r="H224"/>
      <c r="I224"/>
      <c r="L224"/>
    </row>
    <row r="225" spans="3:12" x14ac:dyDescent="0.25">
      <c r="C225"/>
      <c r="D225"/>
      <c r="E225"/>
      <c r="F225"/>
      <c r="G225"/>
      <c r="H225"/>
      <c r="I225"/>
      <c r="L225"/>
    </row>
    <row r="226" spans="3:12" x14ac:dyDescent="0.25">
      <c r="C226"/>
      <c r="D226"/>
      <c r="E226"/>
      <c r="F226"/>
      <c r="G226"/>
      <c r="H226"/>
      <c r="I226"/>
      <c r="L226"/>
    </row>
    <row r="227" spans="3:12" x14ac:dyDescent="0.25">
      <c r="C227"/>
      <c r="D227"/>
      <c r="E227"/>
      <c r="F227"/>
      <c r="G227"/>
      <c r="H227"/>
      <c r="I227"/>
      <c r="L227"/>
    </row>
    <row r="228" spans="3:12" x14ac:dyDescent="0.25">
      <c r="C228"/>
      <c r="D228"/>
      <c r="E228"/>
      <c r="F228"/>
      <c r="G228"/>
      <c r="H228"/>
      <c r="I228"/>
      <c r="L228"/>
    </row>
    <row r="229" spans="3:12" x14ac:dyDescent="0.25">
      <c r="C229"/>
      <c r="D229"/>
      <c r="E229"/>
      <c r="F229"/>
      <c r="G229"/>
      <c r="H229"/>
      <c r="I229"/>
      <c r="L229"/>
    </row>
    <row r="230" spans="3:12" x14ac:dyDescent="0.25">
      <c r="C230"/>
      <c r="D230"/>
      <c r="E230"/>
      <c r="F230"/>
      <c r="G230"/>
      <c r="H230"/>
      <c r="I230"/>
      <c r="L230"/>
    </row>
    <row r="231" spans="3:12" x14ac:dyDescent="0.25">
      <c r="C231"/>
      <c r="D231"/>
      <c r="E231"/>
      <c r="F231"/>
      <c r="G231"/>
      <c r="H231"/>
      <c r="I231"/>
      <c r="L231"/>
    </row>
    <row r="232" spans="3:12" x14ac:dyDescent="0.25">
      <c r="C232"/>
      <c r="D232"/>
      <c r="E232"/>
      <c r="F232"/>
      <c r="G232"/>
      <c r="H232"/>
      <c r="I232"/>
      <c r="L232"/>
    </row>
    <row r="233" spans="3:12" x14ac:dyDescent="0.25">
      <c r="C233"/>
      <c r="D233"/>
      <c r="E233"/>
      <c r="F233"/>
      <c r="G233"/>
      <c r="H233"/>
      <c r="I233"/>
      <c r="L233"/>
    </row>
    <row r="234" spans="3:12" x14ac:dyDescent="0.25">
      <c r="C234"/>
      <c r="D234"/>
      <c r="E234"/>
      <c r="F234"/>
      <c r="G234"/>
      <c r="H234"/>
      <c r="I234"/>
      <c r="L234"/>
    </row>
    <row r="235" spans="3:12" x14ac:dyDescent="0.25">
      <c r="C235"/>
      <c r="D235"/>
      <c r="E235"/>
      <c r="F235"/>
      <c r="G235"/>
      <c r="H235"/>
      <c r="I235"/>
      <c r="L235"/>
    </row>
    <row r="236" spans="3:12" x14ac:dyDescent="0.25">
      <c r="C236"/>
      <c r="D236"/>
      <c r="E236"/>
      <c r="F236"/>
      <c r="G236"/>
      <c r="H236"/>
      <c r="I236"/>
      <c r="L236"/>
    </row>
    <row r="237" spans="3:12" x14ac:dyDescent="0.25">
      <c r="C237"/>
      <c r="D237"/>
      <c r="E237"/>
      <c r="F237"/>
      <c r="G237"/>
      <c r="H237"/>
      <c r="I237"/>
      <c r="L237"/>
    </row>
    <row r="238" spans="3:12" x14ac:dyDescent="0.25">
      <c r="C238"/>
      <c r="D238"/>
      <c r="E238"/>
      <c r="F238"/>
      <c r="G238"/>
      <c r="H238"/>
      <c r="I238"/>
      <c r="L238"/>
    </row>
    <row r="239" spans="3:12" x14ac:dyDescent="0.25">
      <c r="C239"/>
      <c r="D239"/>
      <c r="E239"/>
      <c r="F239"/>
      <c r="G239"/>
      <c r="H239"/>
      <c r="I239"/>
      <c r="L239"/>
    </row>
    <row r="240" spans="3:12" x14ac:dyDescent="0.25">
      <c r="C240"/>
      <c r="D240"/>
      <c r="E240"/>
      <c r="F240"/>
      <c r="G240"/>
      <c r="H240"/>
      <c r="I240"/>
      <c r="L240"/>
    </row>
    <row r="241" spans="3:12" x14ac:dyDescent="0.25">
      <c r="C241"/>
      <c r="D241"/>
      <c r="E241"/>
      <c r="F241"/>
      <c r="G241"/>
      <c r="H241"/>
      <c r="I241"/>
      <c r="L241"/>
    </row>
    <row r="242" spans="3:12" x14ac:dyDescent="0.25">
      <c r="L242"/>
    </row>
  </sheetData>
  <sheetProtection algorithmName="SHA-512" hashValue="kweezr0lqBDSWSwNpyg19Oaz560irPsULxUsJEm5UfIlRFqrhZ76DrfQnztpxQsr3Fpw5GdOe7gRpl46dZpJVw==" saltValue="LE1ovm2ZE2V6nsqEvuOQ8g==" spinCount="100000" sheet="1" objects="1" scenarios="1"/>
  <mergeCells count="11">
    <mergeCell ref="Q7:Q8"/>
    <mergeCell ref="N1:P1"/>
    <mergeCell ref="B1:E1"/>
    <mergeCell ref="N13:P13"/>
    <mergeCell ref="B12:G12"/>
    <mergeCell ref="B13:G13"/>
    <mergeCell ref="N12:P12"/>
    <mergeCell ref="H7:H8"/>
    <mergeCell ref="I7:I8"/>
    <mergeCell ref="J7:J8"/>
    <mergeCell ref="K7:K8"/>
  </mergeCells>
  <conditionalFormatting sqref="B7:B10">
    <cfRule type="containsBlanks" dxfId="12" priority="52">
      <formula>LEN(TRIM(B7))=0</formula>
    </cfRule>
  </conditionalFormatting>
  <conditionalFormatting sqref="B7:B10">
    <cfRule type="cellIs" dxfId="11" priority="47" operator="greaterThanOrEqual">
      <formula>1</formula>
    </cfRule>
  </conditionalFormatting>
  <conditionalFormatting sqref="P7:P10">
    <cfRule type="cellIs" dxfId="10" priority="43" operator="equal">
      <formula>"NEVYHOVUJE"</formula>
    </cfRule>
    <cfRule type="cellIs" dxfId="9" priority="44" operator="equal">
      <formula>"VYHOVUJE"</formula>
    </cfRule>
  </conditionalFormatting>
  <conditionalFormatting sqref="G7:G10 N7:N10">
    <cfRule type="notContainsBlanks" dxfId="8" priority="22">
      <formula>LEN(TRIM(G7))&gt;0</formula>
    </cfRule>
    <cfRule type="containsBlanks" dxfId="7" priority="23">
      <formula>LEN(TRIM(G7))=0</formula>
    </cfRule>
  </conditionalFormatting>
  <conditionalFormatting sqref="G7:G10 N7:N10">
    <cfRule type="notContainsBlanks" dxfId="6" priority="21">
      <formula>LEN(TRIM(G7))&gt;0</formula>
    </cfRule>
  </conditionalFormatting>
  <conditionalFormatting sqref="G7:G10">
    <cfRule type="notContainsBlanks" dxfId="5" priority="20">
      <formula>LEN(TRIM(G7))&gt;0</formula>
    </cfRule>
    <cfRule type="containsBlanks" dxfId="4" priority="24">
      <formula>LEN(TRIM(G7))=0</formula>
    </cfRule>
  </conditionalFormatting>
  <conditionalFormatting sqref="D7">
    <cfRule type="containsBlanks" dxfId="3" priority="4">
      <formula>LEN(TRIM(D7))=0</formula>
    </cfRule>
  </conditionalFormatting>
  <conditionalFormatting sqref="D8">
    <cfRule type="containsBlanks" dxfId="2" priority="3">
      <formula>LEN(TRIM(D8))=0</formula>
    </cfRule>
  </conditionalFormatting>
  <conditionalFormatting sqref="D9">
    <cfRule type="containsBlanks" dxfId="1" priority="2">
      <formula>LEN(TRIM(D9))=0</formula>
    </cfRule>
  </conditionalFormatting>
  <conditionalFormatting sqref="D10">
    <cfRule type="containsBlanks" dxfId="0" priority="1">
      <formula>LEN(TRIM(D10))=0</formula>
    </cfRule>
  </conditionalFormatting>
  <dataValidations count="2">
    <dataValidation type="list" showInputMessage="1" showErrorMessage="1" sqref="I9:I10 I7" xr:uid="{00000000-0002-0000-0000-000001000000}">
      <formula1>"ANO,NE"</formula1>
    </dataValidation>
    <dataValidation type="list" showInputMessage="1" showErrorMessage="1" sqref="E7:E10" xr:uid="{00000000-0002-0000-0000-000000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42171213-0EFB-48AF-9FBD-FEA4DBE59DC0}">
          <x14:formula1>
            <xm:f>'[Kopie - Tonery II. (2020) - kompatibilní.xlsx]CPV'!#REF!</xm:f>
          </x14:formula1>
          <xm:sqref>Q7</xm:sqref>
        </x14:dataValidation>
        <x14:dataValidation type="list" allowBlank="1" showInputMessage="1" showErrorMessage="1" xr:uid="{DF1F072B-0E32-46A4-8220-0B797FF7364E}">
          <x14:formula1>
            <xm:f>'H:\DNS - Tonery OSTATNÍ r. 2020\31 - 17.06.2020 DNS - Tonery ORIGINÁLNÍ\[5319-0002-20 tonery KFE Regentová.xlsx]CPV'!#REF!</xm:f>
          </x14:formula1>
          <xm:sqref>Q9</xm:sqref>
        </x14:dataValidation>
        <x14:dataValidation type="list" allowBlank="1" showInputMessage="1" showErrorMessage="1" xr:uid="{43C72DFE-B9B6-4661-802B-D32FB337D540}">
          <x14:formula1>
            <xm:f>'H:\DNS - Tonery OSTATNÍ r. 2020\31 - 17.06.2020 DNS - Tonery ORIGINÁLNÍ\[+3319-0005-20 FF Tonery II. (2020) originální.xlsx]CPV'!#REF!</xm:f>
          </x14:formula1>
          <xm:sqref>Q10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2020-06-22T04:48:56Z</cp:lastPrinted>
  <dcterms:created xsi:type="dcterms:W3CDTF">2014-03-05T12:43:32Z</dcterms:created>
  <dcterms:modified xsi:type="dcterms:W3CDTF">2020-06-23T10:56:05Z</dcterms:modified>
</cp:coreProperties>
</file>