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sigs" ContentType="application/vnd.openxmlformats-package.digital-signature-origin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ustom.xml" ContentType="application/vnd.openxmlformats-officedocument.custom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VEREJNE ZAKAZKY\k odevzdani\VZ200202 - 26.5. - ZCU - Dodávky tonerů, válců do tiskáren a kopírek (II.) 021-2020 - PŘIPRAVIT K ODEVZDÁNÍ\"/>
    </mc:Choice>
  </mc:AlternateContent>
  <bookViews>
    <workbookView xWindow="0" yWindow="0" windowWidth="19200" windowHeight="11595" tabRatio="500"/>
  </bookViews>
  <sheets>
    <sheet name="Tonery" sheetId="1" r:id="rId1"/>
  </sheets>
  <definedNames>
    <definedName name="_xlnm.Print_Area" localSheetId="0">Tonery!$B$1:$P$13</definedName>
  </definedNames>
  <calcPr calcId="15251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P10" i="1" l="1"/>
  <c r="O10" i="1"/>
  <c r="L10" i="1"/>
  <c r="P9" i="1"/>
  <c r="O9" i="1"/>
  <c r="L9" i="1"/>
  <c r="P8" i="1"/>
  <c r="O8" i="1"/>
  <c r="L8" i="1"/>
  <c r="P7" i="1"/>
  <c r="O7" i="1"/>
  <c r="L7" i="1"/>
  <c r="M13" i="1" s="1"/>
  <c r="N13" i="1" l="1"/>
</calcChain>
</file>

<file path=xl/sharedStrings.xml><?xml version="1.0" encoding="utf-8"?>
<sst xmlns="http://schemas.openxmlformats.org/spreadsheetml/2006/main" count="47" uniqueCount="41">
  <si>
    <t>Tonery kompatibilní (II.) 021 - 2020 (T-(II.)-021-2020)</t>
  </si>
  <si>
    <t>Priloha_c._1_Kupni_smlouvy_technicka_specifikace_T-(II.)-021-2020</t>
  </si>
  <si>
    <t>Vyplní se automaticky</t>
  </si>
  <si>
    <t>Vyplní dodavatel</t>
  </si>
  <si>
    <t>[DOPLNÍ DODAVATEL]</t>
  </si>
  <si>
    <t>Položka</t>
  </si>
  <si>
    <t>Název</t>
  </si>
  <si>
    <t>Množství</t>
  </si>
  <si>
    <t>Měrná jednotka [MJ]</t>
  </si>
  <si>
    <t>Popis</t>
  </si>
  <si>
    <t>Obchodní název + typ</t>
  </si>
  <si>
    <t xml:space="preserve">Fakturace </t>
  </si>
  <si>
    <t>Financováno
 z projektových finančních prostředků</t>
  </si>
  <si>
    <t>Kontaktní osoba 
k převzetí zboží</t>
  </si>
  <si>
    <t xml:space="preserve">Místo dodání </t>
  </si>
  <si>
    <t xml:space="preserve">Maximální cena za jednotlivé položky 
 v Kč BEZ DPH 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</si>
  <si>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</si>
  <si>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</si>
  <si>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</si>
  <si>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</si>
  <si>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CPV - výběr
TONERY</t>
  </si>
  <si>
    <t xml:space="preserve">Toner do tiskárny OKI MC352 - černý </t>
  </si>
  <si>
    <t>ks</t>
  </si>
  <si>
    <t xml:space="preserve">Originální, nebo kompatibilní toner splňující podmínky certifikátu STMC.
Minimální výtěžnost při 5% pokrytí 3500 stran. </t>
  </si>
  <si>
    <t>Samostatná faktura</t>
  </si>
  <si>
    <t>NE</t>
  </si>
  <si>
    <t xml:space="preserve">TSV – Mgr. Lucie Komrsková,
Tel.: 37763 1237 
komrskol@rek.zcu.cz </t>
  </si>
  <si>
    <t xml:space="preserve">Univerzitní 22,
301 00 Plzeň,
Fakulta strojní - 
Úsek prorektora pro výzkum a vývoj,
6.patro – místnost UK 622 </t>
  </si>
  <si>
    <t>30125110-5 - Tonery pro laserové tiskárny/faxové přístroje</t>
  </si>
  <si>
    <t>Toner do tiskárny OKI MC352 – žlutý</t>
  </si>
  <si>
    <t xml:space="preserve">Originální, nebo kompatibilní toner splňující podmínky certifikátu STMC.
Minimální výtěžnost při 5% pokrytí 2000 stran. </t>
  </si>
  <si>
    <t>Toner do tiskárny OKI MC352 – azurový</t>
  </si>
  <si>
    <t>Toner do tiskárny OKI MC352 – purpurový</t>
  </si>
  <si>
    <r>
      <rPr>
        <b/>
        <sz val="11"/>
        <color rgb="FF000000"/>
        <rFont val="Calibri"/>
        <family val="2"/>
        <charset val="238"/>
      </rPr>
      <t xml:space="preserve">Informace pro dodavatele: </t>
    </r>
    <r>
      <rPr>
        <sz val="11"/>
        <color rgb="FF000000"/>
        <rFont val="Calibri"/>
        <family val="2"/>
        <charset val="238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</si>
  <si>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</si>
  <si>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</si>
  <si>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377 631 332.</t>
  </si>
  <si>
    <t>VINITY toner OKI 44469803 | Black | 3500str</t>
  </si>
  <si>
    <t>VINITY toner OKI 44469704 | Yellow | 2000str</t>
  </si>
  <si>
    <t>VINITY toner OKI 44469706 | Cyan | 2000str</t>
  </si>
  <si>
    <t>VINITY toner OKI 44469705 | Magenta | 2000str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</si>
</sst>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&quot; Kč&quot;"/>
    <numFmt numFmtId="165" formatCode="_-* #,##0.00&quot; Kč&quot;_-;\-* #,##0.00&quot; Kč&quot;_-;_-* \ ??,_-;_-@_-"/>
  </numFmts>
  <fonts count="11" x14ac:knownFonts="1">
    <font>
      <sz val="11"/>
      <color rgb="FF000000"/>
      <name val="Calibri"/>
      <family val="2"/>
      <charset val="238"/>
    </font>
    <font>
      <b/>
      <sz val="14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3"/>
      <color rgb="FF000000"/>
      <name val="Calibri"/>
      <family val="2"/>
      <charset val="238"/>
    </font>
    <font>
      <sz val="11"/>
      <name val="Calibri"/>
      <family val="2"/>
      <charset val="238"/>
    </font>
    <font>
      <b/>
      <u/>
      <sz val="12"/>
      <color rgb="FFFF0000"/>
      <name val="Calibri"/>
      <family val="2"/>
      <charset val="238"/>
    </font>
    <font>
      <sz val="11"/>
      <color rgb="FF005A9E"/>
      <name val="Calibri"/>
      <family val="2"/>
      <charset val="238"/>
    </font>
    <font>
      <sz val="11"/>
      <color rgb="FFFF0000"/>
      <name val="Calibri"/>
      <family val="2"/>
      <charset val="238"/>
    </font>
    <font>
      <b/>
      <sz val="11"/>
      <name val="Calibri"/>
      <family val="2"/>
      <charset val="238"/>
    </font>
    <font>
      <sz val="12"/>
      <color rgb="FF000000"/>
      <name val="Calibri"/>
      <family val="2"/>
      <charset val="238"/>
    </font>
    <font>
      <sz val="11"/>
      <color rgb="FF000000"/>
      <name val="Calibr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5DFFA6"/>
        <bgColor rgb="FF80F29B"/>
      </patternFill>
    </fill>
    <fill>
      <patternFill patternType="solid">
        <fgColor rgb="FF85FFBC"/>
        <bgColor rgb="FF80F29B"/>
      </patternFill>
    </fill>
    <fill>
      <patternFill patternType="solid">
        <fgColor rgb="FFFFFFB7"/>
        <bgColor rgb="FFFFFFFF"/>
      </patternFill>
    </fill>
    <fill>
      <patternFill patternType="solid">
        <fgColor rgb="FFDDE9F7"/>
        <bgColor rgb="FFC9F1FF"/>
      </patternFill>
    </fill>
    <fill>
      <patternFill patternType="solid">
        <fgColor rgb="FFC9F1FF"/>
        <bgColor rgb="FFDDE9F7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ck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medium">
        <color auto="1"/>
      </right>
      <top style="thin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ck">
        <color auto="1"/>
      </bottom>
      <diagonal/>
    </border>
    <border>
      <left style="medium">
        <color auto="1"/>
      </left>
      <right/>
      <top style="thin">
        <color auto="1"/>
      </top>
      <bottom style="thick">
        <color auto="1"/>
      </bottom>
      <diagonal/>
    </border>
    <border>
      <left/>
      <right style="medium">
        <color auto="1"/>
      </right>
      <top style="thin">
        <color auto="1"/>
      </top>
      <bottom style="thick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</borders>
  <cellStyleXfs count="2">
    <xf numFmtId="0" fontId="0" fillId="0" borderId="0"/>
    <xf numFmtId="0" fontId="10" fillId="0" borderId="0"/>
  </cellStyleXfs>
  <cellXfs count="81">
    <xf numFmtId="0" fontId="0" fillId="0" borderId="0" xfId="0"/>
    <xf numFmtId="0" fontId="0" fillId="0" borderId="0" xfId="0" applyAlignment="1" applyProtection="1">
      <alignment vertical="top" wrapText="1"/>
    </xf>
    <xf numFmtId="0" fontId="0" fillId="0" borderId="0" xfId="0" applyProtection="1"/>
    <xf numFmtId="0" fontId="1" fillId="0" borderId="0" xfId="0" applyFont="1" applyAlignment="1" applyProtection="1">
      <alignment vertical="center"/>
    </xf>
    <xf numFmtId="0" fontId="4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horizontal="center" vertical="center" wrapText="1"/>
    </xf>
    <xf numFmtId="0" fontId="6" fillId="0" borderId="0" xfId="0" applyFont="1" applyBorder="1" applyAlignment="1" applyProtection="1">
      <alignment horizontal="left" vertical="center" wrapText="1"/>
    </xf>
    <xf numFmtId="0" fontId="7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2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8" fillId="3" borderId="3" xfId="0" applyFont="1" applyFill="1" applyBorder="1" applyAlignment="1" applyProtection="1">
      <alignment horizontal="center" vertical="center" textRotation="90" wrapText="1"/>
    </xf>
    <xf numFmtId="0" fontId="8" fillId="5" borderId="4" xfId="0" applyFont="1" applyFill="1" applyBorder="1" applyAlignment="1" applyProtection="1">
      <alignment horizontal="center" vertical="center" wrapText="1"/>
    </xf>
    <xf numFmtId="0" fontId="8" fillId="4" borderId="4" xfId="0" applyFont="1" applyFill="1" applyBorder="1" applyAlignment="1" applyProtection="1">
      <alignment horizontal="center" vertical="center" wrapText="1"/>
    </xf>
    <xf numFmtId="0" fontId="2" fillId="5" borderId="4" xfId="0" applyFont="1" applyFill="1" applyBorder="1" applyAlignment="1" applyProtection="1">
      <alignment horizontal="center" vertical="center" wrapText="1"/>
    </xf>
    <xf numFmtId="0" fontId="2" fillId="4" borderId="4" xfId="0" applyFont="1" applyFill="1" applyBorder="1" applyAlignment="1" applyProtection="1">
      <alignment horizontal="center" vertical="center" wrapText="1"/>
    </xf>
    <xf numFmtId="0" fontId="0" fillId="4" borderId="9" xfId="0" applyFont="1" applyFill="1" applyBorder="1" applyAlignment="1" applyProtection="1">
      <alignment horizontal="left" vertical="center" wrapText="1" indent="1"/>
      <protection locked="0"/>
    </xf>
    <xf numFmtId="164" fontId="0" fillId="0" borderId="9" xfId="0" applyNumberFormat="1" applyBorder="1" applyAlignment="1" applyProtection="1">
      <alignment horizontal="right" vertical="center" indent="1"/>
    </xf>
    <xf numFmtId="164" fontId="0" fillId="6" borderId="8" xfId="0" applyNumberFormat="1" applyFill="1" applyBorder="1" applyAlignment="1" applyProtection="1">
      <alignment horizontal="right" vertical="center" indent="1"/>
    </xf>
    <xf numFmtId="164" fontId="0" fillId="4" borderId="10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9" xfId="0" applyNumberFormat="1" applyBorder="1" applyAlignment="1" applyProtection="1">
      <alignment horizontal="right" vertical="center" indent="1"/>
    </xf>
    <xf numFmtId="0" fontId="0" fillId="0" borderId="11" xfId="0" applyBorder="1" applyAlignment="1" applyProtection="1">
      <alignment horizontal="center" vertical="center"/>
    </xf>
    <xf numFmtId="0" fontId="0" fillId="4" borderId="7" xfId="0" applyFont="1" applyFill="1" applyBorder="1" applyAlignment="1" applyProtection="1">
      <alignment horizontal="left" vertical="center" wrapText="1" indent="1"/>
      <protection locked="0"/>
    </xf>
    <xf numFmtId="164" fontId="0" fillId="0" borderId="7" xfId="0" applyNumberFormat="1" applyBorder="1" applyAlignment="1" applyProtection="1">
      <alignment horizontal="right" vertical="center" indent="1"/>
    </xf>
    <xf numFmtId="164" fontId="0" fillId="4" borderId="8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7" xfId="0" applyNumberFormat="1" applyBorder="1" applyAlignment="1" applyProtection="1">
      <alignment horizontal="right" vertical="center" indent="1"/>
    </xf>
    <xf numFmtId="0" fontId="0" fillId="0" borderId="13" xfId="0" applyBorder="1" applyAlignment="1" applyProtection="1">
      <alignment horizontal="center" vertical="center"/>
    </xf>
    <xf numFmtId="0" fontId="0" fillId="4" borderId="15" xfId="0" applyFont="1" applyFill="1" applyBorder="1" applyAlignment="1" applyProtection="1">
      <alignment horizontal="left" vertical="center" wrapText="1" indent="1"/>
      <protection locked="0"/>
    </xf>
    <xf numFmtId="164" fontId="0" fillId="0" borderId="15" xfId="0" applyNumberFormat="1" applyBorder="1" applyAlignment="1" applyProtection="1">
      <alignment horizontal="right" vertical="center" indent="1"/>
    </xf>
    <xf numFmtId="164" fontId="0" fillId="6" borderId="15" xfId="0" applyNumberFormat="1" applyFill="1" applyBorder="1" applyAlignment="1" applyProtection="1">
      <alignment horizontal="right" vertical="center" indent="1"/>
    </xf>
    <xf numFmtId="164" fontId="0" fillId="4" borderId="16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5" xfId="0" applyNumberFormat="1" applyBorder="1" applyAlignment="1" applyProtection="1">
      <alignment horizontal="right" vertical="center" indent="1"/>
    </xf>
    <xf numFmtId="0" fontId="0" fillId="0" borderId="17" xfId="0" applyBorder="1" applyAlignment="1" applyProtection="1">
      <alignment horizontal="center" vertical="center"/>
    </xf>
    <xf numFmtId="0" fontId="0" fillId="0" borderId="0" xfId="0" applyBorder="1" applyAlignment="1" applyProtection="1">
      <alignment vertical="center" wrapText="1"/>
    </xf>
    <xf numFmtId="164" fontId="0" fillId="0" borderId="0" xfId="0" applyNumberFormat="1" applyBorder="1" applyAlignment="1" applyProtection="1">
      <alignment horizontal="right" vertical="center" indent="1"/>
    </xf>
    <xf numFmtId="0" fontId="8" fillId="5" borderId="3" xfId="0" applyFont="1" applyFill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vertical="center"/>
    </xf>
    <xf numFmtId="164" fontId="9" fillId="0" borderId="0" xfId="0" applyNumberFormat="1" applyFont="1" applyBorder="1" applyAlignment="1" applyProtection="1">
      <alignment horizontal="right" vertical="center" indent="1"/>
    </xf>
    <xf numFmtId="164" fontId="1" fillId="0" borderId="3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 wrapText="1"/>
    </xf>
    <xf numFmtId="0" fontId="0" fillId="0" borderId="0" xfId="0" applyAlignment="1" applyProtection="1"/>
    <xf numFmtId="0" fontId="5" fillId="0" borderId="0" xfId="0" applyFont="1" applyBorder="1" applyAlignment="1" applyProtection="1">
      <alignment horizontal="left" vertical="center"/>
    </xf>
    <xf numFmtId="0" fontId="0" fillId="0" borderId="1" xfId="0" applyBorder="1" applyProtection="1"/>
    <xf numFmtId="0" fontId="0" fillId="0" borderId="0" xfId="0" applyFont="1" applyAlignment="1" applyProtection="1">
      <alignment horizontal="left" vertical="center" wrapText="1" indent="1"/>
    </xf>
    <xf numFmtId="0" fontId="2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wrapText="1"/>
    </xf>
    <xf numFmtId="0" fontId="0" fillId="4" borderId="1" xfId="0" applyFill="1" applyBorder="1" applyProtection="1"/>
    <xf numFmtId="0" fontId="0" fillId="0" borderId="0" xfId="0" applyFont="1" applyBorder="1" applyAlignment="1" applyProtection="1">
      <alignment horizontal="left" vertical="top" indent="1"/>
    </xf>
    <xf numFmtId="0" fontId="0" fillId="0" borderId="0" xfId="0" applyBorder="1" applyAlignment="1" applyProtection="1">
      <alignment horizontal="center" vertical="center" wrapText="1"/>
    </xf>
    <xf numFmtId="3" fontId="0" fillId="3" borderId="6" xfId="0" applyNumberFormat="1" applyFill="1" applyBorder="1" applyAlignment="1" applyProtection="1">
      <alignment horizontal="center" vertical="center" wrapText="1"/>
    </xf>
    <xf numFmtId="0" fontId="0" fillId="6" borderId="7" xfId="0" applyFont="1" applyFill="1" applyBorder="1" applyAlignment="1" applyProtection="1">
      <alignment horizontal="left" vertical="center" wrapText="1" indent="1"/>
    </xf>
    <xf numFmtId="3" fontId="0" fillId="6" borderId="7" xfId="0" applyNumberFormat="1" applyFill="1" applyBorder="1" applyAlignment="1" applyProtection="1">
      <alignment horizontal="center" vertical="center" wrapText="1"/>
    </xf>
    <xf numFmtId="0" fontId="0" fillId="6" borderId="7" xfId="0" applyFont="1" applyFill="1" applyBorder="1" applyAlignment="1" applyProtection="1">
      <alignment horizontal="center" vertical="center" wrapText="1"/>
    </xf>
    <xf numFmtId="0" fontId="0" fillId="6" borderId="8" xfId="0" applyFont="1" applyFill="1" applyBorder="1" applyAlignment="1" applyProtection="1">
      <alignment vertical="center" wrapText="1"/>
    </xf>
    <xf numFmtId="3" fontId="0" fillId="3" borderId="12" xfId="0" applyNumberFormat="1" applyFill="1" applyBorder="1" applyAlignment="1" applyProtection="1">
      <alignment horizontal="center" vertical="center" wrapText="1"/>
    </xf>
    <xf numFmtId="0" fontId="0" fillId="0" borderId="0" xfId="0" applyBorder="1" applyProtection="1"/>
    <xf numFmtId="3" fontId="0" fillId="3" borderId="14" xfId="0" applyNumberFormat="1" applyFill="1" applyBorder="1" applyAlignment="1" applyProtection="1">
      <alignment horizontal="center" vertical="center" wrapText="1"/>
    </xf>
    <xf numFmtId="0" fontId="0" fillId="6" borderId="15" xfId="0" applyFont="1" applyFill="1" applyBorder="1" applyAlignment="1" applyProtection="1">
      <alignment horizontal="left" vertical="center" wrapText="1" indent="1"/>
    </xf>
    <xf numFmtId="3" fontId="0" fillId="6" borderId="15" xfId="0" applyNumberFormat="1" applyFill="1" applyBorder="1" applyAlignment="1" applyProtection="1">
      <alignment horizontal="center" vertical="center" wrapText="1"/>
    </xf>
    <xf numFmtId="0" fontId="0" fillId="6" borderId="15" xfId="0" applyFont="1" applyFill="1" applyBorder="1" applyAlignment="1" applyProtection="1">
      <alignment horizontal="center" vertical="center" wrapText="1"/>
    </xf>
    <xf numFmtId="0" fontId="0" fillId="6" borderId="16" xfId="0" applyFont="1" applyFill="1" applyBorder="1" applyAlignment="1" applyProtection="1">
      <alignment vertical="center" wrapText="1"/>
    </xf>
    <xf numFmtId="0" fontId="0" fillId="0" borderId="18" xfId="0" applyBorder="1" applyAlignment="1" applyProtection="1"/>
    <xf numFmtId="0" fontId="0" fillId="0" borderId="0" xfId="0" applyFont="1" applyBorder="1" applyAlignment="1" applyProtection="1">
      <alignment horizontal="right" vertical="center" wrapText="1"/>
    </xf>
    <xf numFmtId="0" fontId="8" fillId="0" borderId="0" xfId="0" applyFont="1" applyBorder="1" applyAlignment="1" applyProtection="1">
      <alignment vertical="center"/>
    </xf>
    <xf numFmtId="49" fontId="0" fillId="0" borderId="0" xfId="0" applyNumberFormat="1" applyAlignment="1" applyProtection="1">
      <alignment vertical="top" wrapText="1"/>
    </xf>
    <xf numFmtId="0" fontId="0" fillId="0" borderId="0" xfId="0" applyBorder="1" applyAlignment="1" applyProtection="1">
      <alignment wrapText="1"/>
    </xf>
    <xf numFmtId="49" fontId="0" fillId="0" borderId="0" xfId="0" applyNumberFormat="1" applyBorder="1" applyAlignment="1" applyProtection="1">
      <alignment vertical="top" wrapText="1"/>
    </xf>
    <xf numFmtId="4" fontId="0" fillId="0" borderId="0" xfId="0" applyNumberFormat="1" applyBorder="1" applyAlignment="1" applyProtection="1">
      <alignment horizontal="center" vertical="top" wrapText="1"/>
    </xf>
    <xf numFmtId="49" fontId="0" fillId="0" borderId="0" xfId="0" applyNumberFormat="1" applyBorder="1" applyAlignment="1" applyProtection="1">
      <alignment horizontal="center" vertical="top" wrapText="1"/>
    </xf>
    <xf numFmtId="4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horizontal="center" vertical="top" wrapText="1"/>
    </xf>
    <xf numFmtId="0" fontId="1" fillId="2" borderId="0" xfId="0" applyFont="1" applyFill="1" applyBorder="1" applyAlignment="1" applyProtection="1">
      <alignment horizontal="left" vertical="center"/>
    </xf>
    <xf numFmtId="0" fontId="2" fillId="3" borderId="0" xfId="0" applyFont="1" applyFill="1" applyBorder="1" applyAlignment="1" applyProtection="1">
      <alignment horizontal="center" vertical="center"/>
    </xf>
    <xf numFmtId="0" fontId="0" fillId="6" borderId="4" xfId="0" applyFont="1" applyFill="1" applyBorder="1" applyAlignment="1" applyProtection="1">
      <alignment horizontal="center" vertical="center" wrapText="1"/>
    </xf>
    <xf numFmtId="0" fontId="0" fillId="6" borderId="4" xfId="0" applyFill="1" applyBorder="1" applyAlignment="1" applyProtection="1">
      <alignment horizontal="center" vertical="center" wrapText="1"/>
    </xf>
    <xf numFmtId="0" fontId="8" fillId="0" borderId="0" xfId="0" applyFont="1" applyBorder="1" applyAlignment="1" applyProtection="1">
      <alignment horizontal="left" vertical="center" wrapText="1"/>
    </xf>
    <xf numFmtId="164" fontId="1" fillId="0" borderId="5" xfId="0" applyNumberFormat="1" applyFont="1" applyBorder="1" applyAlignment="1" applyProtection="1">
      <alignment horizontal="center" vertical="center"/>
    </xf>
    <xf numFmtId="0" fontId="2" fillId="0" borderId="0" xfId="0" applyFont="1" applyBorder="1" applyAlignment="1" applyProtection="1">
      <alignment horizontal="justify" vertical="center" wrapText="1"/>
    </xf>
    <xf numFmtId="0" fontId="2" fillId="5" borderId="5" xfId="0" applyFont="1" applyFill="1" applyBorder="1" applyAlignment="1" applyProtection="1">
      <alignment horizontal="center" vertical="center" wrapText="1"/>
    </xf>
  </cellXfs>
  <cellStyles count="2">
    <cellStyle name="Normální" xfId="0" builtinId="0"/>
    <cellStyle name="normální 3" xfId="1"/>
  </cellStyles>
  <dxfs count="1">
    <dxf>
      <font>
        <color rgb="FFFF0000"/>
      </font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85FFBC"/>
      <rgbColor rgb="FF808080"/>
      <rgbColor rgb="FF9999FF"/>
      <rgbColor rgb="FF993366"/>
      <rgbColor rgb="FFFFFFB7"/>
      <rgbColor rgb="FFC9F1FF"/>
      <rgbColor rgb="FF660066"/>
      <rgbColor rgb="FFFF9999"/>
      <rgbColor rgb="FF005A9E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DDE9F7"/>
      <rgbColor rgb="FFCCFCC8"/>
      <rgbColor rgb="FFD2FABE"/>
      <rgbColor rgb="FF80F29B"/>
      <rgbColor rgb="FFFF9F9F"/>
      <rgbColor rgb="FFCC99FF"/>
      <rgbColor rgb="FFFFCC99"/>
      <rgbColor rgb="FF3366FF"/>
      <rgbColor rgb="FF5DFFA6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60"/>
  <sheetViews>
    <sheetView tabSelected="1" topLeftCell="G1" zoomScale="85" zoomScaleNormal="85" workbookViewId="0">
      <selection activeCell="O7" sqref="O7"/>
    </sheetView>
  </sheetViews>
  <sheetFormatPr defaultColWidth="8.7109375" defaultRowHeight="15" x14ac:dyDescent="0.25"/>
  <cols>
    <col min="1" max="1" width="1.42578125" style="2" customWidth="1"/>
    <col min="2" max="2" width="5.7109375" style="2" customWidth="1"/>
    <col min="3" max="3" width="43.28515625" style="66" customWidth="1"/>
    <col min="4" max="4" width="9.7109375" style="71" customWidth="1"/>
    <col min="5" max="5" width="9" style="72" customWidth="1"/>
    <col min="6" max="6" width="64.28515625" style="66" customWidth="1"/>
    <col min="7" max="7" width="29.5703125" style="66" customWidth="1"/>
    <col min="8" max="8" width="20.5703125" style="66" customWidth="1"/>
    <col min="9" max="9" width="19" style="66" customWidth="1"/>
    <col min="10" max="10" width="28.28515625" style="2" customWidth="1"/>
    <col min="11" max="11" width="35.5703125" style="2" customWidth="1"/>
    <col min="12" max="12" width="20.42578125" style="66" hidden="1" customWidth="1"/>
    <col min="13" max="13" width="20.85546875" style="2" customWidth="1"/>
    <col min="14" max="14" width="24.28515625" style="2" customWidth="1"/>
    <col min="15" max="15" width="20.85546875" style="2" customWidth="1"/>
    <col min="16" max="16" width="19.85546875" style="2" customWidth="1"/>
    <col min="17" max="17" width="35" style="47" customWidth="1"/>
    <col min="18" max="16384" width="8.7109375" style="2"/>
  </cols>
  <sheetData>
    <row r="1" spans="1:17" ht="21.75" customHeight="1" x14ac:dyDescent="0.25">
      <c r="B1" s="73" t="s">
        <v>0</v>
      </c>
      <c r="C1" s="73"/>
      <c r="D1" s="73"/>
      <c r="E1" s="73"/>
      <c r="F1" s="1"/>
      <c r="G1" s="2"/>
      <c r="H1" s="2"/>
      <c r="I1" s="2"/>
      <c r="L1" s="1"/>
      <c r="M1" s="40"/>
      <c r="N1" s="74" t="s">
        <v>1</v>
      </c>
      <c r="O1" s="74"/>
      <c r="P1" s="74"/>
      <c r="Q1" s="41"/>
    </row>
    <row r="2" spans="1:17" ht="18.75" customHeight="1" x14ac:dyDescent="0.25">
      <c r="B2" s="3"/>
      <c r="C2" s="42"/>
      <c r="D2" s="3"/>
      <c r="E2" s="4"/>
      <c r="F2" s="1"/>
      <c r="G2" s="43"/>
      <c r="H2" s="43"/>
      <c r="I2" s="5"/>
      <c r="L2" s="1"/>
      <c r="M2" s="40"/>
      <c r="N2" s="40"/>
      <c r="P2" s="40"/>
      <c r="Q2" s="41"/>
    </row>
    <row r="3" spans="1:17" ht="24" customHeight="1" x14ac:dyDescent="0.25">
      <c r="B3" s="44"/>
      <c r="C3" s="45" t="s">
        <v>2</v>
      </c>
      <c r="D3" s="46"/>
      <c r="E3" s="46"/>
      <c r="F3" s="46"/>
      <c r="G3" s="6"/>
      <c r="H3" s="6"/>
      <c r="I3" s="6"/>
      <c r="J3" s="6"/>
      <c r="K3" s="40"/>
      <c r="L3" s="47"/>
      <c r="M3" s="40"/>
      <c r="N3" s="40"/>
      <c r="P3" s="40"/>
    </row>
    <row r="4" spans="1:17" ht="24" customHeight="1" thickBot="1" x14ac:dyDescent="0.3">
      <c r="B4" s="48"/>
      <c r="C4" s="49" t="s">
        <v>3</v>
      </c>
      <c r="D4" s="46"/>
      <c r="E4" s="46"/>
      <c r="F4" s="46"/>
      <c r="G4" s="46"/>
      <c r="H4" s="40"/>
      <c r="I4" s="40"/>
      <c r="J4" s="40"/>
      <c r="K4" s="40"/>
      <c r="L4" s="1"/>
      <c r="M4" s="40"/>
      <c r="N4" s="40"/>
      <c r="P4" s="40"/>
    </row>
    <row r="5" spans="1:17" ht="34.5" customHeight="1" thickBot="1" x14ac:dyDescent="0.3">
      <c r="B5" s="7"/>
      <c r="C5" s="8"/>
      <c r="D5" s="9"/>
      <c r="E5" s="9"/>
      <c r="F5" s="1"/>
      <c r="G5" s="10" t="s">
        <v>4</v>
      </c>
      <c r="H5" s="1"/>
      <c r="I5" s="1"/>
      <c r="L5" s="11"/>
      <c r="N5" s="10" t="s">
        <v>4</v>
      </c>
      <c r="Q5" s="50"/>
    </row>
    <row r="6" spans="1:17" ht="102.75" customHeight="1" thickTop="1" thickBot="1" x14ac:dyDescent="0.3">
      <c r="B6" s="12" t="s">
        <v>5</v>
      </c>
      <c r="C6" s="13" t="s">
        <v>6</v>
      </c>
      <c r="D6" s="13" t="s">
        <v>7</v>
      </c>
      <c r="E6" s="13" t="s">
        <v>8</v>
      </c>
      <c r="F6" s="13" t="s">
        <v>9</v>
      </c>
      <c r="G6" s="14" t="s">
        <v>10</v>
      </c>
      <c r="H6" s="13" t="s">
        <v>11</v>
      </c>
      <c r="I6" s="13" t="s">
        <v>12</v>
      </c>
      <c r="J6" s="15" t="s">
        <v>13</v>
      </c>
      <c r="K6" s="13" t="s">
        <v>14</v>
      </c>
      <c r="L6" s="13" t="s">
        <v>15</v>
      </c>
      <c r="M6" s="13" t="s">
        <v>16</v>
      </c>
      <c r="N6" s="16" t="s">
        <v>17</v>
      </c>
      <c r="O6" s="15" t="s">
        <v>18</v>
      </c>
      <c r="P6" s="15" t="s">
        <v>19</v>
      </c>
      <c r="Q6" s="13" t="s">
        <v>20</v>
      </c>
    </row>
    <row r="7" spans="1:17" ht="75.75" customHeight="1" thickTop="1" thickBot="1" x14ac:dyDescent="0.3">
      <c r="B7" s="51">
        <v>1</v>
      </c>
      <c r="C7" s="52" t="s">
        <v>21</v>
      </c>
      <c r="D7" s="53">
        <v>3</v>
      </c>
      <c r="E7" s="54" t="s">
        <v>22</v>
      </c>
      <c r="F7" s="55" t="s">
        <v>23</v>
      </c>
      <c r="G7" s="17" t="s">
        <v>37</v>
      </c>
      <c r="H7" s="75" t="s">
        <v>24</v>
      </c>
      <c r="I7" s="75" t="s">
        <v>25</v>
      </c>
      <c r="J7" s="76" t="s">
        <v>26</v>
      </c>
      <c r="K7" s="76" t="s">
        <v>27</v>
      </c>
      <c r="L7" s="18">
        <f>D7*M7</f>
        <v>4500</v>
      </c>
      <c r="M7" s="19">
        <v>1500</v>
      </c>
      <c r="N7" s="20">
        <v>520</v>
      </c>
      <c r="O7" s="21">
        <f>D7*N7</f>
        <v>1560</v>
      </c>
      <c r="P7" s="22" t="str">
        <f>IF(ISNUMBER(N7), IF(N7&gt;M7,"NEVYHOVUJE","VYHOVUJE")," ")</f>
        <v>VYHOVUJE</v>
      </c>
      <c r="Q7" s="75" t="s">
        <v>28</v>
      </c>
    </row>
    <row r="8" spans="1:17" ht="75.75" customHeight="1" thickTop="1" thickBot="1" x14ac:dyDescent="0.3">
      <c r="B8" s="56">
        <v>2</v>
      </c>
      <c r="C8" s="52" t="s">
        <v>29</v>
      </c>
      <c r="D8" s="53">
        <v>3</v>
      </c>
      <c r="E8" s="54" t="s">
        <v>22</v>
      </c>
      <c r="F8" s="55" t="s">
        <v>30</v>
      </c>
      <c r="G8" s="23" t="s">
        <v>38</v>
      </c>
      <c r="H8" s="75"/>
      <c r="I8" s="75"/>
      <c r="J8" s="76"/>
      <c r="K8" s="76"/>
      <c r="L8" s="24">
        <f>D8*M8</f>
        <v>6000</v>
      </c>
      <c r="M8" s="19">
        <v>2000</v>
      </c>
      <c r="N8" s="25">
        <v>439</v>
      </c>
      <c r="O8" s="26">
        <f>D8*N8</f>
        <v>1317</v>
      </c>
      <c r="P8" s="27" t="str">
        <f>IF(ISNUMBER(N8), IF(N8&gt;M8,"NEVYHOVUJE","VYHOVUJE")," ")</f>
        <v>VYHOVUJE</v>
      </c>
      <c r="Q8" s="75"/>
    </row>
    <row r="9" spans="1:17" ht="75.75" customHeight="1" thickTop="1" thickBot="1" x14ac:dyDescent="0.3">
      <c r="B9" s="56">
        <v>3</v>
      </c>
      <c r="C9" s="52" t="s">
        <v>31</v>
      </c>
      <c r="D9" s="53">
        <v>1</v>
      </c>
      <c r="E9" s="54" t="s">
        <v>22</v>
      </c>
      <c r="F9" s="55" t="s">
        <v>30</v>
      </c>
      <c r="G9" s="23" t="s">
        <v>39</v>
      </c>
      <c r="H9" s="75"/>
      <c r="I9" s="75"/>
      <c r="J9" s="76"/>
      <c r="K9" s="76"/>
      <c r="L9" s="24">
        <f>D9*M9</f>
        <v>2000</v>
      </c>
      <c r="M9" s="19">
        <v>2000</v>
      </c>
      <c r="N9" s="25">
        <v>439</v>
      </c>
      <c r="O9" s="26">
        <f>D9*N9</f>
        <v>439</v>
      </c>
      <c r="P9" s="27" t="str">
        <f>IF(ISNUMBER(N9), IF(N9&gt;M9,"NEVYHOVUJE","VYHOVUJE")," ")</f>
        <v>VYHOVUJE</v>
      </c>
      <c r="Q9" s="75"/>
    </row>
    <row r="10" spans="1:17" ht="75.75" customHeight="1" thickTop="1" thickBot="1" x14ac:dyDescent="0.3">
      <c r="A10" s="57"/>
      <c r="B10" s="58">
        <v>4</v>
      </c>
      <c r="C10" s="59" t="s">
        <v>32</v>
      </c>
      <c r="D10" s="60">
        <v>3</v>
      </c>
      <c r="E10" s="61" t="s">
        <v>22</v>
      </c>
      <c r="F10" s="62" t="s">
        <v>30</v>
      </c>
      <c r="G10" s="28" t="s">
        <v>40</v>
      </c>
      <c r="H10" s="75"/>
      <c r="I10" s="75"/>
      <c r="J10" s="76"/>
      <c r="K10" s="76"/>
      <c r="L10" s="29">
        <f>D10*M10</f>
        <v>6600</v>
      </c>
      <c r="M10" s="30">
        <v>2200</v>
      </c>
      <c r="N10" s="31">
        <v>439</v>
      </c>
      <c r="O10" s="32">
        <f>D10*N10</f>
        <v>1317</v>
      </c>
      <c r="P10" s="33" t="str">
        <f>IF(ISNUMBER(N10), IF(N10&gt;M10,"NEVYHOVUJE","VYHOVUJE")," ")</f>
        <v>VYHOVUJE</v>
      </c>
      <c r="Q10" s="75"/>
    </row>
    <row r="11" spans="1:17" ht="13.5" customHeight="1" thickTop="1" thickBot="1" x14ac:dyDescent="0.3">
      <c r="A11" s="42"/>
      <c r="B11" s="42"/>
      <c r="C11" s="42"/>
      <c r="D11" s="42"/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63"/>
      <c r="P11" s="42"/>
    </row>
    <row r="12" spans="1:17" ht="60.75" customHeight="1" thickTop="1" thickBot="1" x14ac:dyDescent="0.3">
      <c r="B12" s="79" t="s">
        <v>33</v>
      </c>
      <c r="C12" s="79"/>
      <c r="D12" s="79"/>
      <c r="E12" s="79"/>
      <c r="F12" s="79"/>
      <c r="G12" s="79"/>
      <c r="H12" s="34"/>
      <c r="I12" s="34"/>
      <c r="J12" s="50"/>
      <c r="K12" s="50"/>
      <c r="L12" s="35"/>
      <c r="M12" s="36" t="s">
        <v>34</v>
      </c>
      <c r="N12" s="80" t="s">
        <v>35</v>
      </c>
      <c r="O12" s="80"/>
      <c r="P12" s="80"/>
      <c r="Q12" s="64"/>
    </row>
    <row r="13" spans="1:17" ht="33" customHeight="1" thickTop="1" thickBot="1" x14ac:dyDescent="0.3">
      <c r="B13" s="77" t="s">
        <v>36</v>
      </c>
      <c r="C13" s="77"/>
      <c r="D13" s="77"/>
      <c r="E13" s="77"/>
      <c r="F13" s="77"/>
      <c r="G13" s="77"/>
      <c r="H13" s="65"/>
      <c r="J13" s="37"/>
      <c r="K13" s="37"/>
      <c r="L13" s="38"/>
      <c r="M13" s="39">
        <f>SUM(L7:L10)</f>
        <v>19100</v>
      </c>
      <c r="N13" s="78">
        <f>SUM(O7:O10)</f>
        <v>4633</v>
      </c>
      <c r="O13" s="78"/>
      <c r="P13" s="78"/>
      <c r="Q13" s="67"/>
    </row>
    <row r="14" spans="1:17" ht="14.25" customHeight="1" thickTop="1" x14ac:dyDescent="0.25">
      <c r="B14" s="57"/>
      <c r="C14" s="68"/>
      <c r="D14" s="69"/>
      <c r="E14" s="70"/>
      <c r="F14" s="68"/>
      <c r="G14" s="68"/>
      <c r="H14" s="68"/>
      <c r="I14" s="68"/>
      <c r="J14" s="57"/>
      <c r="K14" s="57"/>
      <c r="L14" s="68"/>
      <c r="M14" s="57"/>
      <c r="N14" s="57"/>
      <c r="O14" s="57"/>
      <c r="P14" s="57"/>
      <c r="Q14" s="67"/>
    </row>
    <row r="15" spans="1:17" ht="14.25" customHeight="1" x14ac:dyDescent="0.25">
      <c r="B15" s="57"/>
      <c r="C15" s="68"/>
      <c r="D15" s="69"/>
      <c r="E15" s="70"/>
      <c r="F15" s="68"/>
      <c r="G15" s="68"/>
      <c r="H15" s="68"/>
      <c r="I15" s="68"/>
      <c r="J15" s="57"/>
      <c r="K15" s="57"/>
      <c r="L15" s="68"/>
      <c r="M15" s="57"/>
      <c r="N15" s="57"/>
      <c r="O15" s="57"/>
      <c r="P15" s="57"/>
      <c r="Q15" s="67"/>
    </row>
    <row r="16" spans="1:17" ht="14.25" customHeight="1" x14ac:dyDescent="0.25">
      <c r="B16" s="57"/>
      <c r="C16" s="68"/>
      <c r="D16" s="69"/>
      <c r="E16" s="70"/>
      <c r="F16" s="68"/>
      <c r="G16" s="68"/>
      <c r="H16" s="68"/>
      <c r="I16" s="68"/>
      <c r="J16" s="57"/>
      <c r="K16" s="57"/>
      <c r="L16" s="68"/>
      <c r="M16" s="57"/>
      <c r="N16" s="57"/>
      <c r="O16" s="57"/>
      <c r="P16" s="57"/>
      <c r="Q16" s="67"/>
    </row>
    <row r="17" spans="2:17" ht="14.25" customHeight="1" x14ac:dyDescent="0.25">
      <c r="B17" s="57"/>
      <c r="C17" s="68"/>
      <c r="D17" s="69"/>
      <c r="E17" s="70"/>
      <c r="F17" s="68"/>
      <c r="G17" s="68"/>
      <c r="H17" s="68"/>
      <c r="I17" s="68"/>
      <c r="J17" s="57"/>
      <c r="K17" s="57"/>
      <c r="L17" s="68"/>
      <c r="M17" s="57"/>
      <c r="N17" s="57"/>
      <c r="O17" s="57"/>
      <c r="P17" s="57"/>
      <c r="Q17" s="67"/>
    </row>
    <row r="18" spans="2:17" ht="14.25" customHeight="1" x14ac:dyDescent="0.25">
      <c r="B18" s="57"/>
      <c r="C18" s="68"/>
      <c r="D18" s="69"/>
      <c r="E18" s="70"/>
      <c r="F18" s="68"/>
      <c r="G18" s="68"/>
      <c r="H18" s="68"/>
      <c r="I18" s="68"/>
      <c r="J18" s="57"/>
      <c r="K18" s="57"/>
      <c r="L18" s="68"/>
      <c r="M18" s="57"/>
      <c r="N18" s="57"/>
      <c r="O18" s="57"/>
      <c r="P18" s="57"/>
      <c r="Q18" s="67"/>
    </row>
    <row r="19" spans="2:17" ht="14.25" customHeight="1" x14ac:dyDescent="0.25">
      <c r="B19" s="57"/>
      <c r="C19" s="68"/>
      <c r="D19" s="69"/>
      <c r="E19" s="70"/>
      <c r="F19" s="68"/>
      <c r="G19" s="68"/>
      <c r="H19" s="68"/>
      <c r="I19" s="68"/>
      <c r="J19" s="57"/>
      <c r="K19" s="57"/>
      <c r="L19" s="68"/>
      <c r="M19" s="57"/>
      <c r="N19" s="57"/>
      <c r="O19" s="57"/>
      <c r="P19" s="57"/>
      <c r="Q19" s="67"/>
    </row>
    <row r="20" spans="2:17" ht="14.25" customHeight="1" x14ac:dyDescent="0.25">
      <c r="B20" s="57"/>
      <c r="C20" s="68"/>
      <c r="D20" s="69"/>
      <c r="E20" s="70"/>
      <c r="F20" s="68"/>
      <c r="G20" s="68"/>
      <c r="H20" s="68"/>
      <c r="I20" s="68"/>
      <c r="J20" s="57"/>
      <c r="K20" s="57"/>
      <c r="L20" s="68"/>
      <c r="M20" s="57"/>
      <c r="N20" s="57"/>
      <c r="O20" s="57"/>
      <c r="P20" s="57"/>
      <c r="Q20" s="67"/>
    </row>
    <row r="21" spans="2:17" ht="14.25" customHeight="1" x14ac:dyDescent="0.25">
      <c r="B21" s="57"/>
      <c r="C21" s="68"/>
      <c r="D21" s="69"/>
      <c r="E21" s="70"/>
      <c r="F21" s="68"/>
      <c r="G21" s="68"/>
      <c r="H21" s="68"/>
      <c r="I21" s="68"/>
      <c r="J21" s="57"/>
      <c r="K21" s="57"/>
      <c r="L21" s="68"/>
      <c r="M21" s="57"/>
      <c r="N21" s="57"/>
      <c r="O21" s="57"/>
      <c r="P21" s="57"/>
      <c r="Q21" s="67"/>
    </row>
    <row r="22" spans="2:17" ht="14.25" customHeight="1" x14ac:dyDescent="0.25">
      <c r="B22" s="57"/>
      <c r="C22" s="68"/>
      <c r="D22" s="69"/>
      <c r="E22" s="70"/>
      <c r="F22" s="68"/>
      <c r="G22" s="68"/>
      <c r="H22" s="68"/>
      <c r="I22" s="68"/>
      <c r="J22" s="57"/>
      <c r="K22" s="57"/>
      <c r="L22" s="68"/>
      <c r="M22" s="57"/>
      <c r="N22" s="57"/>
      <c r="O22" s="57"/>
      <c r="P22" s="57"/>
      <c r="Q22" s="67"/>
    </row>
    <row r="23" spans="2:17" ht="14.25" customHeight="1" x14ac:dyDescent="0.25">
      <c r="B23" s="57"/>
      <c r="C23" s="68"/>
      <c r="D23" s="69"/>
      <c r="E23" s="70"/>
      <c r="F23" s="68"/>
      <c r="G23" s="68"/>
      <c r="H23" s="68"/>
      <c r="I23" s="68"/>
      <c r="J23" s="57"/>
      <c r="K23" s="57"/>
      <c r="L23" s="68"/>
      <c r="M23" s="57"/>
      <c r="N23" s="57"/>
      <c r="O23" s="57"/>
      <c r="P23" s="57"/>
      <c r="Q23" s="67"/>
    </row>
    <row r="24" spans="2:17" ht="14.25" customHeight="1" x14ac:dyDescent="0.25">
      <c r="B24" s="57"/>
      <c r="C24" s="68"/>
      <c r="D24" s="69"/>
      <c r="E24" s="70"/>
      <c r="F24" s="68"/>
      <c r="G24" s="68"/>
      <c r="H24" s="68"/>
      <c r="I24" s="68"/>
      <c r="J24" s="57"/>
      <c r="K24" s="57"/>
      <c r="L24" s="68"/>
      <c r="M24" s="57"/>
      <c r="N24" s="57"/>
      <c r="O24" s="57"/>
      <c r="P24" s="57"/>
      <c r="Q24" s="67"/>
    </row>
    <row r="25" spans="2:17" ht="14.25" customHeight="1" x14ac:dyDescent="0.25">
      <c r="B25" s="57"/>
      <c r="C25" s="68"/>
      <c r="D25" s="69"/>
      <c r="E25" s="70"/>
      <c r="F25" s="68"/>
      <c r="G25" s="68"/>
      <c r="H25" s="68"/>
      <c r="I25" s="68"/>
      <c r="J25" s="57"/>
      <c r="K25" s="57"/>
      <c r="L25" s="68"/>
      <c r="M25" s="57"/>
      <c r="N25" s="57"/>
      <c r="O25" s="57"/>
      <c r="P25" s="57"/>
      <c r="Q25" s="67"/>
    </row>
    <row r="26" spans="2:17" ht="14.25" customHeight="1" x14ac:dyDescent="0.25">
      <c r="B26" s="57"/>
      <c r="C26" s="68"/>
      <c r="D26" s="69"/>
      <c r="E26" s="70"/>
      <c r="F26" s="68"/>
      <c r="G26" s="68"/>
      <c r="H26" s="68"/>
      <c r="I26" s="68"/>
      <c r="J26" s="57"/>
      <c r="K26" s="57"/>
      <c r="L26" s="68"/>
      <c r="M26" s="57"/>
      <c r="N26" s="57"/>
      <c r="O26" s="57"/>
      <c r="P26" s="57"/>
      <c r="Q26" s="67"/>
    </row>
    <row r="27" spans="2:17" ht="14.25" customHeight="1" x14ac:dyDescent="0.25">
      <c r="B27" s="57"/>
      <c r="C27" s="68"/>
      <c r="D27" s="69"/>
      <c r="E27" s="70"/>
      <c r="F27" s="68"/>
      <c r="G27" s="68"/>
      <c r="H27" s="68"/>
      <c r="I27" s="68"/>
      <c r="J27" s="57"/>
      <c r="K27" s="57"/>
      <c r="L27" s="68"/>
      <c r="M27" s="57"/>
      <c r="N27" s="57"/>
      <c r="O27" s="57"/>
      <c r="P27" s="57"/>
      <c r="Q27" s="67"/>
    </row>
    <row r="28" spans="2:17" ht="14.25" customHeight="1" x14ac:dyDescent="0.25">
      <c r="B28" s="57"/>
      <c r="C28" s="68"/>
      <c r="D28" s="69"/>
      <c r="E28" s="70"/>
      <c r="F28" s="68"/>
      <c r="G28" s="68"/>
      <c r="H28" s="68"/>
      <c r="I28" s="68"/>
      <c r="J28" s="57"/>
      <c r="K28" s="57"/>
      <c r="L28" s="68"/>
      <c r="M28" s="57"/>
      <c r="N28" s="57"/>
      <c r="O28" s="57"/>
      <c r="P28" s="57"/>
      <c r="Q28" s="67"/>
    </row>
    <row r="29" spans="2:17" ht="14.25" customHeight="1" x14ac:dyDescent="0.25">
      <c r="B29" s="57"/>
      <c r="C29" s="68"/>
      <c r="D29" s="69"/>
      <c r="E29" s="70"/>
      <c r="F29" s="68"/>
      <c r="G29" s="68"/>
      <c r="H29" s="68"/>
      <c r="I29" s="68"/>
      <c r="J29" s="57"/>
      <c r="K29" s="57"/>
      <c r="L29" s="68"/>
      <c r="M29" s="57"/>
      <c r="N29" s="57"/>
      <c r="O29" s="57"/>
      <c r="P29" s="57"/>
      <c r="Q29" s="67"/>
    </row>
    <row r="30" spans="2:17" ht="14.25" customHeight="1" x14ac:dyDescent="0.25">
      <c r="B30" s="57"/>
      <c r="C30" s="68"/>
      <c r="D30" s="69"/>
      <c r="E30" s="70"/>
      <c r="F30" s="68"/>
      <c r="G30" s="68"/>
      <c r="H30" s="68"/>
      <c r="I30" s="68"/>
      <c r="J30" s="57"/>
      <c r="K30" s="57"/>
      <c r="L30" s="68"/>
      <c r="M30" s="57"/>
      <c r="N30" s="57"/>
      <c r="O30" s="57"/>
      <c r="P30" s="57"/>
      <c r="Q30" s="67"/>
    </row>
    <row r="31" spans="2:17" ht="14.25" customHeight="1" x14ac:dyDescent="0.25">
      <c r="B31" s="57"/>
      <c r="C31" s="68"/>
      <c r="D31" s="69"/>
      <c r="E31" s="70"/>
      <c r="F31" s="68"/>
      <c r="G31" s="68"/>
      <c r="H31" s="68"/>
      <c r="I31" s="68"/>
      <c r="J31" s="57"/>
      <c r="K31" s="57"/>
      <c r="L31" s="68"/>
      <c r="M31" s="57"/>
      <c r="N31" s="57"/>
      <c r="O31" s="57"/>
      <c r="P31" s="57"/>
      <c r="Q31" s="67"/>
    </row>
    <row r="32" spans="2:17" ht="14.25" customHeight="1" x14ac:dyDescent="0.25">
      <c r="B32" s="57"/>
      <c r="C32" s="68"/>
      <c r="D32" s="69"/>
      <c r="E32" s="70"/>
      <c r="F32" s="68"/>
      <c r="G32" s="68"/>
      <c r="H32" s="68"/>
      <c r="I32" s="68"/>
      <c r="J32" s="57"/>
      <c r="K32" s="57"/>
      <c r="L32" s="68"/>
      <c r="M32" s="57"/>
      <c r="N32" s="57"/>
      <c r="O32" s="57"/>
      <c r="P32" s="57"/>
      <c r="Q32" s="67"/>
    </row>
    <row r="33" spans="2:17" ht="14.25" customHeight="1" x14ac:dyDescent="0.25">
      <c r="B33" s="57"/>
      <c r="C33" s="68"/>
      <c r="D33" s="69"/>
      <c r="E33" s="70"/>
      <c r="F33" s="68"/>
      <c r="G33" s="68"/>
      <c r="H33" s="68"/>
      <c r="I33" s="68"/>
      <c r="J33" s="57"/>
      <c r="K33" s="57"/>
      <c r="L33" s="68"/>
      <c r="M33" s="57"/>
      <c r="N33" s="57"/>
      <c r="O33" s="57"/>
      <c r="P33" s="57"/>
      <c r="Q33" s="67"/>
    </row>
    <row r="34" spans="2:17" ht="14.25" customHeight="1" x14ac:dyDescent="0.25"/>
    <row r="35" spans="2:17" ht="14.25" customHeight="1" x14ac:dyDescent="0.25"/>
    <row r="36" spans="2:17" ht="14.25" customHeight="1" x14ac:dyDescent="0.25"/>
    <row r="37" spans="2:17" ht="14.25" customHeight="1" x14ac:dyDescent="0.25"/>
    <row r="38" spans="2:17" ht="14.25" customHeight="1" x14ac:dyDescent="0.25"/>
    <row r="39" spans="2:17" ht="14.25" customHeight="1" x14ac:dyDescent="0.25"/>
    <row r="40" spans="2:17" ht="14.25" customHeight="1" x14ac:dyDescent="0.25"/>
    <row r="41" spans="2:17" ht="14.25" customHeight="1" x14ac:dyDescent="0.25"/>
    <row r="42" spans="2:17" ht="14.25" customHeight="1" x14ac:dyDescent="0.25"/>
    <row r="43" spans="2:17" ht="14.25" customHeight="1" x14ac:dyDescent="0.25"/>
    <row r="44" spans="2:17" ht="14.25" customHeight="1" x14ac:dyDescent="0.25"/>
    <row r="45" spans="2:17" ht="14.25" customHeight="1" x14ac:dyDescent="0.25"/>
    <row r="46" spans="2:17" ht="14.25" customHeight="1" x14ac:dyDescent="0.25"/>
    <row r="47" spans="2:17" ht="14.25" customHeight="1" x14ac:dyDescent="0.25"/>
    <row r="48" spans="2:17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</sheetData>
  <sheetProtection password="C143" sheet="1" objects="1" scenarios="1"/>
  <mergeCells count="11">
    <mergeCell ref="B13:G13"/>
    <mergeCell ref="N13:P13"/>
    <mergeCell ref="Q7:Q10"/>
    <mergeCell ref="B12:G12"/>
    <mergeCell ref="N12:P12"/>
    <mergeCell ref="B1:E1"/>
    <mergeCell ref="N1:P1"/>
    <mergeCell ref="H7:H10"/>
    <mergeCell ref="I7:I10"/>
    <mergeCell ref="J7:J10"/>
    <mergeCell ref="K7:K10"/>
  </mergeCells>
  <conditionalFormatting sqref="B7:B10">
    <cfRule type="expression" priority="2">
      <formula>LEN(TRIM(B7))=0</formula>
    </cfRule>
  </conditionalFormatting>
  <conditionalFormatting sqref="B7:B10">
    <cfRule type="cellIs" priority="3" operator="greaterThanOrEqual">
      <formula>1</formula>
    </cfRule>
  </conditionalFormatting>
  <conditionalFormatting sqref="P7:P10">
    <cfRule type="cellIs" priority="4" operator="equal">
      <formula>"NEVYHOVUJE"</formula>
    </cfRule>
    <cfRule type="cellIs" priority="5" operator="equal">
      <formula>"VYHOVUJE"</formula>
    </cfRule>
  </conditionalFormatting>
  <conditionalFormatting sqref="G7:G10">
    <cfRule type="expression" priority="6">
      <formula>LEN(TRIM(#REF!))&gt;0</formula>
    </cfRule>
    <cfRule type="expression" priority="7">
      <formula>LEN(TRIM(#REF!))=0</formula>
    </cfRule>
  </conditionalFormatting>
  <conditionalFormatting sqref="G7:G10">
    <cfRule type="expression" priority="8">
      <formula>LEN(TRIM(#REF!))&gt;0</formula>
    </cfRule>
  </conditionalFormatting>
  <conditionalFormatting sqref="G7:G10">
    <cfRule type="expression" priority="9">
      <formula>LEN(TRIM(#REF!))&gt;0</formula>
    </cfRule>
    <cfRule type="expression" priority="10">
      <formula>LEN(TRIM(#REF!))=0</formula>
    </cfRule>
  </conditionalFormatting>
  <conditionalFormatting sqref="D7">
    <cfRule type="expression" priority="11">
      <formula>LEN(TRIM(D7))=0</formula>
    </cfRule>
  </conditionalFormatting>
  <conditionalFormatting sqref="D8">
    <cfRule type="expression" priority="12">
      <formula>LEN(TRIM(D8))=0</formula>
    </cfRule>
  </conditionalFormatting>
  <conditionalFormatting sqref="D9">
    <cfRule type="expression" priority="13">
      <formula>LEN(TRIM(D9))=0</formula>
    </cfRule>
  </conditionalFormatting>
  <conditionalFormatting sqref="D10">
    <cfRule type="expression" priority="14">
      <formula>LEN(TRIM(D10))=0</formula>
    </cfRule>
  </conditionalFormatting>
  <conditionalFormatting sqref="N7:N10">
    <cfRule type="expression" priority="15">
      <formula>LEN(TRIM(#REF!))&gt;0</formula>
    </cfRule>
    <cfRule type="expression" priority="16">
      <formula>LEN(TRIM(#REF!))=0</formula>
    </cfRule>
  </conditionalFormatting>
  <conditionalFormatting sqref="N7:N10">
    <cfRule type="expression" priority="17">
      <formula>LEN(TRIM(#REF!))&gt;0</formula>
    </cfRule>
  </conditionalFormatting>
  <dataValidations count="3">
    <dataValidation type="list" showInputMessage="1" showErrorMessage="1" sqref="E7:E10">
      <formula1>"ks,bal,sada,"</formula1>
      <formula2>0</formula2>
    </dataValidation>
    <dataValidation type="list" showInputMessage="1" showErrorMessage="1" sqref="I7">
      <formula1>"ANO,NE"</formula1>
      <formula2>0</formula2>
    </dataValidation>
    <dataValidation type="list" allowBlank="1" showInputMessage="1" showErrorMessage="1" sqref="Q7">
      <formula1>#REF!</formula1>
      <formula2>0</formula2>
    </dataValidation>
  </dataValidations>
  <pageMargins left="0.147916666666667" right="0.18333333333333299" top="0.78749999999999998" bottom="0.78749999999999998" header="0.51180555555555496" footer="0.51180555555555496"/>
  <pageSetup paperSize="9" firstPageNumber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 Čákora</cp:lastModifiedBy>
  <cp:revision>3</cp:revision>
  <cp:lastPrinted>2014-08-22T08:44:13Z</cp:lastPrinted>
  <dcterms:created xsi:type="dcterms:W3CDTF">2014-03-05T12:43:32Z</dcterms:created>
  <dcterms:modified xsi:type="dcterms:W3CDTF">2020-05-25T07:37:42Z</dcterms:modified>
  <dc:language>cs-CZ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Západočeská Univerzita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