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4) čistící prostředky a hygienické potřeby (II.)\CPHP_(II.) - 010-2020\2-Vyzva\pracovni dokumenty - vyzva\"/>
    </mc:Choice>
  </mc:AlternateContent>
  <xr:revisionPtr revIDLastSave="0" documentId="14_{21580A96-3E7D-421E-A1C7-56C8720C5D25}" xr6:coauthVersionLast="36" xr6:coauthVersionMax="36" xr10:uidLastSave="{00000000-0000-0000-0000-000000000000}"/>
  <bookViews>
    <workbookView xWindow="0" yWindow="0" windowWidth="28800" windowHeight="14030" tabRatio="939" xr2:uid="{00000000-000D-0000-FFFF-FFFF00000000}"/>
  </bookViews>
  <sheets>
    <sheet name="ČPHP" sheetId="22" r:id="rId1"/>
  </sheets>
  <definedNames>
    <definedName name="_xlnm.Print_Area" localSheetId="0">ČPHP!$B$1:$N$94</definedName>
  </definedNames>
  <calcPr calcId="191029"/>
</workbook>
</file>

<file path=xl/calcChain.xml><?xml version="1.0" encoding="utf-8"?>
<calcChain xmlns="http://schemas.openxmlformats.org/spreadsheetml/2006/main">
  <c r="K66" i="22" l="1"/>
  <c r="J70" i="22"/>
  <c r="J65" i="22"/>
  <c r="K65" i="22"/>
  <c r="J66" i="22"/>
  <c r="J67" i="22"/>
  <c r="K67" i="22"/>
  <c r="J68" i="22"/>
  <c r="K68" i="22"/>
  <c r="J69" i="22"/>
  <c r="K69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G7" i="22" l="1"/>
  <c r="J7" i="22"/>
  <c r="K7" i="22"/>
  <c r="G8" i="22"/>
  <c r="J8" i="22"/>
  <c r="K8" i="22"/>
  <c r="G9" i="22"/>
  <c r="J9" i="22"/>
  <c r="K9" i="22"/>
  <c r="G10" i="22"/>
  <c r="J10" i="22"/>
  <c r="K10" i="22"/>
  <c r="G11" i="22"/>
  <c r="J11" i="22"/>
  <c r="K11" i="22"/>
  <c r="G12" i="22"/>
  <c r="J12" i="22"/>
  <c r="K12" i="22"/>
  <c r="G13" i="22"/>
  <c r="J13" i="22"/>
  <c r="K13" i="22"/>
  <c r="G14" i="22"/>
  <c r="J14" i="22"/>
  <c r="K14" i="22"/>
  <c r="G15" i="22"/>
  <c r="J15" i="22"/>
  <c r="K15" i="22"/>
  <c r="G16" i="22"/>
  <c r="J16" i="22"/>
  <c r="K16" i="22"/>
  <c r="G17" i="22"/>
  <c r="J17" i="22"/>
  <c r="K17" i="22"/>
  <c r="G18" i="22"/>
  <c r="J18" i="22"/>
  <c r="K18" i="22"/>
  <c r="G19" i="22"/>
  <c r="J19" i="22"/>
  <c r="K19" i="22"/>
  <c r="G20" i="22"/>
  <c r="J20" i="22"/>
  <c r="K20" i="22"/>
  <c r="G21" i="22"/>
  <c r="J21" i="22"/>
  <c r="K21" i="22"/>
  <c r="G22" i="22"/>
  <c r="J22" i="22"/>
  <c r="K22" i="22"/>
  <c r="G23" i="22"/>
  <c r="J23" i="22"/>
  <c r="K23" i="22"/>
  <c r="G24" i="22"/>
  <c r="J24" i="22"/>
  <c r="K24" i="22"/>
  <c r="G25" i="22"/>
  <c r="J25" i="22"/>
  <c r="K25" i="22"/>
  <c r="G26" i="22"/>
  <c r="J26" i="22"/>
  <c r="K26" i="22"/>
  <c r="G27" i="22"/>
  <c r="J27" i="22"/>
  <c r="K27" i="22"/>
  <c r="G28" i="22"/>
  <c r="J28" i="22"/>
  <c r="K28" i="22"/>
  <c r="G29" i="22"/>
  <c r="J29" i="22"/>
  <c r="K29" i="22"/>
  <c r="G30" i="22"/>
  <c r="J30" i="22"/>
  <c r="K30" i="22"/>
  <c r="G31" i="22"/>
  <c r="J31" i="22"/>
  <c r="K31" i="22"/>
  <c r="G32" i="22"/>
  <c r="J32" i="22"/>
  <c r="K32" i="22"/>
  <c r="G33" i="22"/>
  <c r="J33" i="22"/>
  <c r="K33" i="22"/>
  <c r="G34" i="22"/>
  <c r="J34" i="22"/>
  <c r="K34" i="22"/>
  <c r="G35" i="22"/>
  <c r="J35" i="22"/>
  <c r="K35" i="22"/>
  <c r="G36" i="22"/>
  <c r="J36" i="22"/>
  <c r="K36" i="22"/>
  <c r="G37" i="22"/>
  <c r="J37" i="22"/>
  <c r="K37" i="22"/>
  <c r="G38" i="22"/>
  <c r="J38" i="22"/>
  <c r="K38" i="22"/>
  <c r="G39" i="22"/>
  <c r="J39" i="22"/>
  <c r="K39" i="22"/>
  <c r="G40" i="22"/>
  <c r="J40" i="22"/>
  <c r="K40" i="22"/>
  <c r="G41" i="22"/>
  <c r="J41" i="22"/>
  <c r="K41" i="22"/>
  <c r="G42" i="22"/>
  <c r="J42" i="22"/>
  <c r="K42" i="22"/>
  <c r="G43" i="22"/>
  <c r="J43" i="22"/>
  <c r="K43" i="22"/>
  <c r="G44" i="22"/>
  <c r="J44" i="22"/>
  <c r="K44" i="22"/>
  <c r="G45" i="22"/>
  <c r="J45" i="22"/>
  <c r="K45" i="22"/>
  <c r="G46" i="22"/>
  <c r="J46" i="22"/>
  <c r="K46" i="22"/>
  <c r="G47" i="22"/>
  <c r="J47" i="22"/>
  <c r="K47" i="22"/>
  <c r="G48" i="22"/>
  <c r="J48" i="22"/>
  <c r="K48" i="22"/>
  <c r="G49" i="22"/>
  <c r="J49" i="22"/>
  <c r="K49" i="22"/>
  <c r="G50" i="22"/>
  <c r="J50" i="22"/>
  <c r="K50" i="22"/>
  <c r="G51" i="22"/>
  <c r="J51" i="22"/>
  <c r="K51" i="22"/>
  <c r="G52" i="22"/>
  <c r="J52" i="22"/>
  <c r="K52" i="22"/>
  <c r="G53" i="22"/>
  <c r="J53" i="22"/>
  <c r="K53" i="22"/>
  <c r="G54" i="22"/>
  <c r="J54" i="22"/>
  <c r="K54" i="22"/>
  <c r="G55" i="22"/>
  <c r="J55" i="22"/>
  <c r="K55" i="22"/>
  <c r="G56" i="22"/>
  <c r="J56" i="22"/>
  <c r="K56" i="22"/>
  <c r="G57" i="22"/>
  <c r="J57" i="22"/>
  <c r="K57" i="22"/>
  <c r="G58" i="22"/>
  <c r="J58" i="22"/>
  <c r="K58" i="22"/>
  <c r="G59" i="22"/>
  <c r="J59" i="22"/>
  <c r="K59" i="22"/>
  <c r="G60" i="22"/>
  <c r="J60" i="22"/>
  <c r="K60" i="22"/>
  <c r="G61" i="22"/>
  <c r="J61" i="22"/>
  <c r="K61" i="22"/>
  <c r="G62" i="22"/>
  <c r="J62" i="22"/>
  <c r="K62" i="22"/>
  <c r="G63" i="22"/>
  <c r="J63" i="22"/>
  <c r="K63" i="22"/>
  <c r="G64" i="22"/>
  <c r="J64" i="22"/>
  <c r="K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I94" i="22" l="1"/>
  <c r="H94" i="22"/>
</calcChain>
</file>

<file path=xl/sharedStrings.xml><?xml version="1.0" encoding="utf-8"?>
<sst xmlns="http://schemas.openxmlformats.org/spreadsheetml/2006/main" count="293" uniqueCount="120">
  <si>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</si>
  <si>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</si>
  <si>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</si>
  <si>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</si>
  <si>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</si>
  <si>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</si>
  <si>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</si>
  <si>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</si>
  <si>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</si>
  <si>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</si>
  <si>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</si>
  <si>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ks</t>
  </si>
  <si>
    <t>Papírové Z-Z ručníky</t>
  </si>
  <si>
    <t>ks (balíček)</t>
  </si>
  <si>
    <t>Toaletní papír v roli 28</t>
  </si>
  <si>
    <t>ks 
(role)</t>
  </si>
  <si>
    <t xml:space="preserve">MYCÍ PROSTŘEDEK NA PODLAHY </t>
  </si>
  <si>
    <t>MYCÍ PROSTŘ. KUCHYNĚ</t>
  </si>
  <si>
    <t>MYCÍ PROSTŘ. KOUPELNA</t>
  </si>
  <si>
    <t>MYCÍ PROSTŘ. KOUPELNA - čistící krém</t>
  </si>
  <si>
    <t>MYCÍ PROSTŘ. WC</t>
  </si>
  <si>
    <t>VŮNĚ WC</t>
  </si>
  <si>
    <t>MÝDLO  TEKUTÉ- bez aplikátoru</t>
  </si>
  <si>
    <t>KRÉM NA RUCE</t>
  </si>
  <si>
    <t>Čistič oken s rozprašovačem</t>
  </si>
  <si>
    <t>Vinylové rukavice - M</t>
  </si>
  <si>
    <t>balení</t>
  </si>
  <si>
    <t>Vinylové rukavice - L</t>
  </si>
  <si>
    <t>Rukavice gumové - L</t>
  </si>
  <si>
    <t>pár</t>
  </si>
  <si>
    <t xml:space="preserve">Vnitřní bavlněná vložka, velikost L.  </t>
  </si>
  <si>
    <t>Pytle LDPE volné (ks) černé</t>
  </si>
  <si>
    <t>Průmyslové utěrky papírové</t>
  </si>
  <si>
    <t xml:space="preserve">balení </t>
  </si>
  <si>
    <t xml:space="preserve">Hadr na podlahu  </t>
  </si>
  <si>
    <t xml:space="preserve">Prachovka </t>
  </si>
  <si>
    <t>35 x 40 cm , flanelová, bílá.</t>
  </si>
  <si>
    <t>MYCÍ PROSTŘEDEK NA PODLAHY</t>
  </si>
  <si>
    <t>MYCÍ PROSTŘ. KUCHYNĚ - rozprašovač</t>
  </si>
  <si>
    <t xml:space="preserve">SODA </t>
  </si>
  <si>
    <t>ODSTRAŇOVAČ PLÍSNÍ S ROZPRAŠOVAČEM</t>
  </si>
  <si>
    <t>Leštěnka na nábytek - spray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</si>
  <si>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</si>
  <si>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</si>
  <si>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</si>
  <si>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</si>
  <si>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</si>
  <si>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</si>
  <si>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</si>
  <si>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</si>
  <si>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Sáčky na odpadky - pevné</t>
  </si>
  <si>
    <t>38 x 38 cm, viskozová, barevná.</t>
  </si>
  <si>
    <t>Molitanové houbičky malé</t>
  </si>
  <si>
    <t>Priloha_c._1_KS_technicke_specifikace_CPHP-(II.)-010-2020</t>
  </si>
  <si>
    <t>Dodávky čistících prostředků a hygienických potřeb (II.) - 010 - 2020 (ČPHP-(II.)-010-2020)</t>
  </si>
  <si>
    <t xml:space="preserve">Název </t>
  </si>
  <si>
    <t>Měrná jednotka [MJ]</t>
  </si>
  <si>
    <t xml:space="preserve">Popis </t>
  </si>
  <si>
    <t xml:space="preserve">Maximální cena za jednotlivé položky 
v Kč BEZ DPH </t>
  </si>
  <si>
    <t xml:space="preserve">Fakturace </t>
  </si>
  <si>
    <t xml:space="preserve">Místo dodání </t>
  </si>
  <si>
    <t>Kontaktní osoba 
k převzetí zboží</t>
  </si>
  <si>
    <t>Samostatná faktura</t>
  </si>
  <si>
    <t>Martin Koldinský,
Tel.: 602 298 097</t>
  </si>
  <si>
    <t xml:space="preserve">Sedláčkova 15, 
301 00 Plzeň,
Správa budov a investic -
Budovy Plzeň,
místnost SP 103 </t>
  </si>
  <si>
    <t>Jan Pinker, 
Tel.: 602 389 189</t>
  </si>
  <si>
    <t>Univerzitní 26, 
301 00 Plzeň,
Fakulta elektrotechnická - Správa budov a investic,
místnost EK 110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</si>
  <si>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</si>
  <si>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V balení min. 6ks (rolí). 
Návin min. 280 bm, průměr dutinky max. 7,5 cm. Určeno do zásobníků.</t>
  </si>
  <si>
    <t>Univerzální čisticí přípravek na podlahy pro ruční mytí  - bez obsahu fosfátů. Použití na podlahy (např. PVC, linolea, dlažby, mramor) a na další omyvatelné plochy a povrchy.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</si>
  <si>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 1 l.</t>
  </si>
  <si>
    <t>DEZINFEKČNÍ PROSTŘEDEK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</si>
  <si>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</si>
  <si>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Náplň 1 - 1,5 l.</t>
  </si>
  <si>
    <t>Kyselý přípravek v rozprašovači, s antibakteriální přísadou, obsah látek rozpouštějíci rez a vodní kámen. 
Použití: pro všechny omývatelné plochy, včetně akrylátu. Náplň 0,5 - 0,75l.</t>
  </si>
  <si>
    <t>Čistící krém s rozprašovačem  - s aktivními odmašťovacími látkami a aktivními látkami proti vodnímu kameni. Náplň 0,5 - 0,75l.</t>
  </si>
  <si>
    <t>Dezinfekční a leštící přípravek - gel, rozpustný ve vodě. Použití: k odstranění nečistot a vodního kamene v toaletě. Náplň 0,75 - 1l.</t>
  </si>
  <si>
    <t>Tablety do pisoaru, čistící a dezodoranční účinky, bez fosfátů a paradichlorbenzolu, náplň  0,75 - 1 kg. 
Použití: zabraňují tvorbě usazenin.</t>
  </si>
  <si>
    <r>
      <t xml:space="preserve">Husté tekuté mýdlo s glycerinem, s přírodními výtažky, balení bez aplikátoru, náplň   5 -6 l. Obsah NaCl max. 1%. Nutno doložit potvrzením od </t>
    </r>
    <r>
      <rPr>
        <u/>
        <sz val="11"/>
        <rFont val="Calibri"/>
        <family val="2"/>
        <charset val="238"/>
      </rPr>
      <t xml:space="preserve"> výrobce.</t>
    </r>
  </si>
  <si>
    <t xml:space="preserve">Ochranný a regenerační krém. Náplň 100 ml - 150 ml. </t>
  </si>
  <si>
    <t>Čistič oken s obsahem alkoholu - s rozprašovačem - pH: 7,0 - 9,0. Náplň 0,5 - 1 l.</t>
  </si>
  <si>
    <t>Velikost M. Balení 100 - 120 ks.</t>
  </si>
  <si>
    <t>Velikost L. Balení 100 - 120 ks.</t>
  </si>
  <si>
    <t>60x120 cm, pytle volně ložené, vyrobeny z kvalitního polyetylénu odolnému proti protržení. Vhodné na veškerý odpad, jsou plně recyklovatelné. Tloušťka min. 200 mikronů.</t>
  </si>
  <si>
    <t>Papírová utěrka v roli, bílá, 2 vrstvá, návin min. 120m. Balení 6-8 ks.</t>
  </si>
  <si>
    <t>Z netkaného textilu (vizkóza), rozměr 60 x 70 (oranžový).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</si>
  <si>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povrchy. Náplň 0,75 - 1 l.</t>
  </si>
  <si>
    <r>
      <t>Tekutý přípravek na ruční mytí nádobí, odstraňování mastnoty i ve studené vodě. N</t>
    </r>
    <r>
      <rPr>
        <b/>
        <sz val="11"/>
        <rFont val="Calibri"/>
        <family val="2"/>
        <charset val="238"/>
      </rPr>
      <t>áplň 1 - 1,5 l.</t>
    </r>
  </si>
  <si>
    <t>Čistící krém s rozprašovačem - s aktivními odmašťovacími látkami a aktivními látkami proti vodnímu kameni. Náplň 0,5 - 0,75l.</t>
  </si>
  <si>
    <t>Dezinfekční a leštící přípravek - gel, rozpustný ve vodě. Použití: k odstranění nečistot a  vodního kamene v toaletě. Náplň  0,75 - 1l.</t>
  </si>
  <si>
    <t>Tablety do pisoaru, čistící a dezodoranční účinky, bez fosfátů a paradichlorbenzolu, náplň  0,75 - 1 kg.
Použití: zabraňují tvorbě usazenin.</t>
  </si>
  <si>
    <t xml:space="preserve">Ochranný a regenerační krém, náplň 100 ml - 150 ml. </t>
  </si>
  <si>
    <t>Čistič oken  s obsahem alkoholu  - s rozprašovačem - pH: 7,0 - 9,0. Náplň 0,5 - 1 l.</t>
  </si>
  <si>
    <t>Z netkaného textilu  (vizkóza), rozměr  60 x 70  (oranžový).</t>
  </si>
  <si>
    <t>35 x 40 cm, flanelová, bílá.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</si>
  <si>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</si>
  <si>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</si>
  <si>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Kyselý přípravek v rozprašovači, s antibakteriální přísadou, obsah látek rozpouštějíci rez a vodní kámen.
Použití: pro všechny omývatelné plochy, včetně akrylátu. Náplň 0,5 - 0,75l.</t>
  </si>
  <si>
    <t>Čistící krém s rozprašovačem - s aktivními odmašťovacími látkami a aktivními látkami proti vodnímu kameni.
Náplň 0,5 - 0,75l.</t>
  </si>
  <si>
    <t>MÝDLO  TEKUTÉ - bez aplikátoru</t>
  </si>
  <si>
    <r>
      <t xml:space="preserve">Husté tekuté mýdlo s glycerinem, s přírodními výtažky, balení bez aplikátoru. Náplň 5 - 6 l. 
Obsah NaCl max. 1%. Nutno doložit potvrzením od </t>
    </r>
    <r>
      <rPr>
        <u/>
        <sz val="11"/>
        <rFont val="Calibri"/>
        <family val="2"/>
        <charset val="238"/>
      </rPr>
      <t xml:space="preserve"> výrobce.</t>
    </r>
  </si>
  <si>
    <t>Z netkaného textilu  (vizkóza), rozměr 60 x 70  (oranžový).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</si>
  <si>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</si>
  <si>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Čistič tekutý s rozprašovačem. Použití: čištění kuchyní, na všechny omyvatelné povrchy. Náplň  0,5 - 0,75 l.</t>
  </si>
  <si>
    <t>Extra účinný čistič v rozprašovači. Použití: k odstranění nečistot a  vodního kamene. Náplň 0,75 - 1l.</t>
  </si>
  <si>
    <t xml:space="preserve">Hygienické závěsné tuhé bloky do toaletní mísy. Čistí a dezodoruje WC mísy, intenzivní vůně, omezení tvorby vodního kamene. Balení 4 -6 ks. </t>
  </si>
  <si>
    <t>Osvěžovač vzduchu - suchý spray, odstraňovač pachů. Náplň 300 ml - 400 ml.</t>
  </si>
  <si>
    <t>Osvěžovač vzduchu, gel - "vanička". Náplň 150 g - 200 g.</t>
  </si>
  <si>
    <r>
      <t xml:space="preserve">Husté tekuté mýdlo s glycerinem, s přírodními výtažky, balení bez aplikátoru. Náplň 5 -6 l. 
Obsah NaCl max. 1%. Nutno doložit potvrzením od </t>
    </r>
    <r>
      <rPr>
        <u/>
        <sz val="11"/>
        <rFont val="Calibri"/>
        <family val="2"/>
        <charset val="238"/>
      </rPr>
      <t xml:space="preserve"> výrobce.</t>
    </r>
  </si>
  <si>
    <r>
      <t>Krystalický přípravek na změkčení vody. Náplň 1 - 1,5 kg</t>
    </r>
    <r>
      <rPr>
        <b/>
        <sz val="11"/>
        <rFont val="Calibri"/>
        <family val="2"/>
        <charset val="238"/>
      </rPr>
      <t>.</t>
    </r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</si>
  <si>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
Náplň  0,5 - 0,75 l.</t>
  </si>
  <si>
    <t>Leštěnka na nábytek proti prachu - spray. Použití zejména: na kov, dřevo, sklo, plast. Náplň 400ml - 500 ml.</t>
  </si>
  <si>
    <t>63 x 74cm - 60 litrů. Tloušťka min. 7 mic. Role 50 - 60 ks.</t>
  </si>
  <si>
    <t>50 x 60cm - 30 litrů. Tloušťka min. 6 mic. Role 50 - 60 ks.</t>
  </si>
  <si>
    <t xml:space="preserve">63 x 74cm - 60 litrů. Pevné sáčky do odpadkových košů, vyrobené z HDPE fólie. Odolné proti roztržení a úniku tekutiny, tloušťka fólie min. 24 mic. Role 10 - 12 ks.  </t>
  </si>
  <si>
    <t>Z netkaného textilu  (vizkóza), rozměr 60 x 70 (oranžový).</t>
  </si>
  <si>
    <t>Rozměr 54 x 65 cm, klasický tkaný (bílý). Složení:  75% Bavlny, 25% Viskózy.</t>
  </si>
  <si>
    <t>Molitanové houbičky malé, na jedné straně abrazivní vrstva. Balení 10 - 12ks.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</si>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</sst>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u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9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9" fillId="2" borderId="4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48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31" xfId="0" applyNumberFormat="1" applyFont="1" applyFill="1" applyBorder="1" applyAlignment="1" applyProtection="1">
      <alignment horizontal="center" vertical="center" wrapText="1"/>
    </xf>
    <xf numFmtId="0" fontId="1" fillId="3" borderId="32" xfId="0" applyNumberFormat="1" applyFont="1" applyFill="1" applyBorder="1" applyAlignment="1" applyProtection="1">
      <alignment horizontal="center" vertical="center" wrapText="1"/>
    </xf>
    <xf numFmtId="0" fontId="1" fillId="3" borderId="33" xfId="0" applyNumberFormat="1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/>
    </xf>
    <xf numFmtId="164" fontId="5" fillId="0" borderId="29" xfId="0" applyNumberFormat="1" applyFont="1" applyFill="1" applyBorder="1" applyAlignment="1" applyProtection="1">
      <alignment horizontal="center" vertical="center"/>
    </xf>
    <xf numFmtId="164" fontId="5" fillId="0" borderId="30" xfId="0" applyNumberFormat="1" applyFont="1" applyFill="1" applyBorder="1" applyAlignment="1" applyProtection="1">
      <alignment horizontal="center" vertical="center"/>
    </xf>
    <xf numFmtId="0" fontId="1" fillId="0" borderId="34" xfId="0" applyFont="1" applyFill="1" applyBorder="1" applyAlignment="1" applyProtection="1">
      <alignment horizontal="left" vertical="center" wrapText="1"/>
    </xf>
    <xf numFmtId="0" fontId="1" fillId="0" borderId="35" xfId="0" applyFont="1" applyFill="1" applyBorder="1" applyAlignment="1" applyProtection="1">
      <alignment horizontal="left" vertical="center" wrapText="1"/>
    </xf>
    <xf numFmtId="0" fontId="1" fillId="0" borderId="36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53" xfId="0" applyFont="1" applyFill="1" applyBorder="1" applyAlignment="1" applyProtection="1">
      <alignment horizontal="center" vertical="center" wrapText="1"/>
    </xf>
    <xf numFmtId="0" fontId="0" fillId="2" borderId="54" xfId="0" applyFill="1" applyBorder="1" applyAlignment="1" applyProtection="1">
      <alignment horizontal="center" vertical="center" wrapText="1"/>
    </xf>
    <xf numFmtId="0" fontId="0" fillId="2" borderId="55" xfId="0" applyFill="1" applyBorder="1" applyAlignment="1" applyProtection="1">
      <alignment horizontal="center" vertical="center" wrapText="1"/>
    </xf>
    <xf numFmtId="0" fontId="1" fillId="0" borderId="5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57" xfId="0" applyFill="1" applyBorder="1" applyAlignment="1" applyProtection="1">
      <alignment horizontal="center" vertical="center" wrapText="1"/>
    </xf>
    <xf numFmtId="0" fontId="0" fillId="2" borderId="58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14" xfId="2" applyNumberFormat="1" applyFont="1" applyFill="1" applyBorder="1" applyAlignment="1" applyProtection="1">
      <alignment horizontal="left" vertical="center" indent="1"/>
    </xf>
    <xf numFmtId="3" fontId="4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15" xfId="2" applyNumberFormat="1" applyFont="1" applyFill="1" applyBorder="1" applyAlignment="1" applyProtection="1">
      <alignment horizontal="left" vertical="center" inden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1" xfId="2" applyNumberFormat="1" applyFont="1" applyFill="1" applyBorder="1" applyAlignment="1" applyProtection="1">
      <alignment horizontal="left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left" vertical="center" wrapText="1" indent="1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21" xfId="1" applyFont="1" applyFill="1" applyBorder="1" applyAlignment="1" applyProtection="1">
      <alignment horizontal="left" vertical="center" wrapText="1"/>
    </xf>
    <xf numFmtId="0" fontId="8" fillId="0" borderId="16" xfId="1" applyNumberFormat="1" applyFont="1" applyFill="1" applyBorder="1" applyAlignment="1" applyProtection="1">
      <alignment horizontal="left" vertical="center" wrapText="1" indent="1"/>
    </xf>
    <xf numFmtId="3" fontId="4" fillId="0" borderId="8" xfId="0" applyNumberFormat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0" fontId="8" fillId="0" borderId="49" xfId="1" applyFont="1" applyFill="1" applyBorder="1" applyAlignment="1" applyProtection="1">
      <alignment horizontal="left" vertical="center" wrapText="1"/>
    </xf>
    <xf numFmtId="0" fontId="8" fillId="0" borderId="20" xfId="1" applyNumberFormat="1" applyFont="1" applyFill="1" applyBorder="1" applyAlignment="1" applyProtection="1">
      <alignment horizontal="left" vertical="center" wrapText="1" indent="1"/>
    </xf>
    <xf numFmtId="3" fontId="0" fillId="0" borderId="45" xfId="0" applyNumberFormat="1" applyFill="1" applyBorder="1" applyAlignment="1" applyProtection="1">
      <alignment horizontal="center" vertical="center" wrapText="1"/>
    </xf>
    <xf numFmtId="0" fontId="8" fillId="0" borderId="46" xfId="1" applyNumberFormat="1" applyFont="1" applyFill="1" applyBorder="1" applyAlignment="1" applyProtection="1">
      <alignment horizontal="left" vertical="center" wrapText="1" indent="1"/>
    </xf>
    <xf numFmtId="3" fontId="4" fillId="0" borderId="7" xfId="0" applyNumberFormat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/>
    </xf>
    <xf numFmtId="0" fontId="8" fillId="0" borderId="50" xfId="1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3" fontId="0" fillId="0" borderId="52" xfId="0" applyNumberFormat="1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0" fontId="8" fillId="0" borderId="19" xfId="1" applyNumberFormat="1" applyFont="1" applyFill="1" applyBorder="1" applyAlignment="1" applyProtection="1">
      <alignment horizontal="left" vertical="center" wrapText="1" indent="1"/>
    </xf>
    <xf numFmtId="0" fontId="0" fillId="0" borderId="43" xfId="0" applyFill="1" applyBorder="1" applyAlignment="1" applyProtection="1">
      <alignment horizontal="center" vertical="center" wrapText="1"/>
    </xf>
    <xf numFmtId="3" fontId="0" fillId="0" borderId="44" xfId="0" applyNumberFormat="1" applyFill="1" applyBorder="1" applyAlignment="1" applyProtection="1">
      <alignment horizontal="center" vertical="center" wrapText="1"/>
    </xf>
    <xf numFmtId="0" fontId="8" fillId="0" borderId="27" xfId="1" applyNumberFormat="1" applyFont="1" applyFill="1" applyBorder="1" applyAlignment="1" applyProtection="1">
      <alignment horizontal="left" vertical="center" wrapText="1" indent="1"/>
    </xf>
    <xf numFmtId="3" fontId="4" fillId="0" borderId="24" xfId="0" applyNumberFormat="1" applyFont="1" applyFill="1" applyBorder="1" applyAlignment="1" applyProtection="1">
      <alignment horizontal="center" vertical="center" wrapText="1"/>
    </xf>
    <xf numFmtId="0" fontId="8" fillId="0" borderId="24" xfId="1" applyFont="1" applyFill="1" applyBorder="1" applyAlignment="1" applyProtection="1">
      <alignment horizontal="center" vertical="center"/>
    </xf>
    <xf numFmtId="0" fontId="8" fillId="0" borderId="51" xfId="1" applyFont="1" applyFill="1" applyBorder="1" applyAlignment="1" applyProtection="1">
      <alignment horizontal="left" vertical="center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4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4"/>
  <sheetViews>
    <sheetView showGridLines="0" showZeros="0" tabSelected="1" zoomScaleNormal="10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37.81640625" style="2" customWidth="1"/>
    <col min="4" max="4" width="9.7265625" style="61" customWidth="1"/>
    <col min="5" max="5" width="9" style="62" customWidth="1"/>
    <col min="6" max="6" width="99.26953125" style="2" customWidth="1"/>
    <col min="7" max="7" width="22.1796875" style="2" hidden="1" customWidth="1"/>
    <col min="8" max="8" width="20.81640625" style="1" customWidth="1"/>
    <col min="9" max="9" width="24.81640625" style="1" customWidth="1"/>
    <col min="10" max="10" width="21" style="1" customWidth="1"/>
    <col min="11" max="11" width="22.1796875" style="1" customWidth="1"/>
    <col min="12" max="12" width="13.7265625" style="2" customWidth="1"/>
    <col min="13" max="13" width="24.81640625" style="1" customWidth="1"/>
    <col min="14" max="14" width="28.54296875" style="2" customWidth="1"/>
    <col min="15" max="16384" width="8.7265625" style="1"/>
  </cols>
  <sheetData>
    <row r="1" spans="1:14" ht="18" customHeight="1" x14ac:dyDescent="0.35">
      <c r="B1" s="49" t="s">
        <v>54</v>
      </c>
      <c r="C1" s="49"/>
      <c r="D1" s="49"/>
      <c r="E1" s="49"/>
      <c r="F1" s="49"/>
      <c r="I1" s="58"/>
      <c r="J1" s="58"/>
      <c r="M1" s="59" t="s">
        <v>53</v>
      </c>
      <c r="N1" s="59"/>
    </row>
    <row r="2" spans="1:14" ht="18.75" customHeight="1" x14ac:dyDescent="0.35">
      <c r="C2" s="13"/>
      <c r="D2" s="11"/>
      <c r="E2" s="12"/>
      <c r="F2" s="13"/>
      <c r="I2" s="58"/>
      <c r="J2" s="58"/>
      <c r="L2" s="1"/>
    </row>
    <row r="3" spans="1:14" ht="21" customHeight="1" x14ac:dyDescent="0.35">
      <c r="B3" s="50" t="s">
        <v>118</v>
      </c>
      <c r="C3" s="51"/>
      <c r="D3" s="52" t="s">
        <v>8</v>
      </c>
      <c r="E3" s="53"/>
      <c r="F3" s="54" t="s">
        <v>119</v>
      </c>
      <c r="G3" s="55"/>
      <c r="H3" s="55"/>
      <c r="I3" s="60"/>
      <c r="J3" s="60"/>
      <c r="K3" s="60"/>
      <c r="L3" s="60"/>
      <c r="M3" s="60"/>
      <c r="N3" s="60"/>
    </row>
    <row r="4" spans="1:14" ht="21" customHeight="1" thickBot="1" x14ac:dyDescent="0.4">
      <c r="B4" s="50"/>
      <c r="C4" s="51"/>
      <c r="D4" s="56"/>
      <c r="E4" s="57"/>
      <c r="F4" s="54"/>
      <c r="G4" s="55"/>
      <c r="H4" s="55"/>
      <c r="I4" s="58"/>
      <c r="J4" s="58"/>
      <c r="L4" s="58"/>
      <c r="M4" s="58"/>
      <c r="N4" s="58"/>
    </row>
    <row r="5" spans="1:14" ht="34.15" customHeight="1" thickBot="1" x14ac:dyDescent="0.4">
      <c r="G5" s="3"/>
      <c r="I5" s="18" t="s">
        <v>8</v>
      </c>
    </row>
    <row r="6" spans="1:14" s="14" customFormat="1" ht="69.75" customHeight="1" thickTop="1" thickBot="1" x14ac:dyDescent="0.4">
      <c r="B6" s="29" t="s">
        <v>1</v>
      </c>
      <c r="C6" s="19" t="s">
        <v>55</v>
      </c>
      <c r="D6" s="19" t="s">
        <v>0</v>
      </c>
      <c r="E6" s="20" t="s">
        <v>56</v>
      </c>
      <c r="F6" s="19" t="s">
        <v>57</v>
      </c>
      <c r="G6" s="19" t="s">
        <v>58</v>
      </c>
      <c r="H6" s="19" t="s">
        <v>4</v>
      </c>
      <c r="I6" s="10" t="s">
        <v>5</v>
      </c>
      <c r="J6" s="25" t="s">
        <v>6</v>
      </c>
      <c r="K6" s="21" t="s">
        <v>7</v>
      </c>
      <c r="L6" s="19" t="s">
        <v>59</v>
      </c>
      <c r="M6" s="25" t="s">
        <v>61</v>
      </c>
      <c r="N6" s="26" t="s">
        <v>60</v>
      </c>
    </row>
    <row r="7" spans="1:14" ht="47.5" customHeight="1" thickTop="1" x14ac:dyDescent="0.35">
      <c r="A7" s="63"/>
      <c r="B7" s="64">
        <v>1</v>
      </c>
      <c r="C7" s="65" t="s">
        <v>12</v>
      </c>
      <c r="D7" s="66">
        <v>1000</v>
      </c>
      <c r="E7" s="67" t="s">
        <v>13</v>
      </c>
      <c r="F7" s="68" t="s">
        <v>67</v>
      </c>
      <c r="G7" s="30">
        <f t="shared" ref="G7:G70" si="0">D7*H7</f>
        <v>14000</v>
      </c>
      <c r="H7" s="30">
        <v>14</v>
      </c>
      <c r="I7" s="37"/>
      <c r="J7" s="15">
        <f t="shared" ref="J7:J64" si="1">D7*I7</f>
        <v>0</v>
      </c>
      <c r="K7" s="22" t="str">
        <f t="shared" ref="K7:K64" si="2">IF(ISNUMBER(I7), IF(I7&gt;H7,"NEVYHOVUJE","VYHOVUJE")," ")</f>
        <v xml:space="preserve"> </v>
      </c>
      <c r="L7" s="69" t="s">
        <v>62</v>
      </c>
      <c r="M7" s="69" t="s">
        <v>63</v>
      </c>
      <c r="N7" s="70" t="s">
        <v>64</v>
      </c>
    </row>
    <row r="8" spans="1:14" ht="44.25" customHeight="1" x14ac:dyDescent="0.35">
      <c r="B8" s="71">
        <v>2</v>
      </c>
      <c r="C8" s="72" t="s">
        <v>14</v>
      </c>
      <c r="D8" s="73">
        <v>240</v>
      </c>
      <c r="E8" s="74" t="s">
        <v>15</v>
      </c>
      <c r="F8" s="75" t="s">
        <v>68</v>
      </c>
      <c r="G8" s="4">
        <f t="shared" si="0"/>
        <v>7920</v>
      </c>
      <c r="H8" s="4">
        <v>33</v>
      </c>
      <c r="I8" s="32"/>
      <c r="J8" s="16">
        <f t="shared" si="1"/>
        <v>0</v>
      </c>
      <c r="K8" s="23" t="str">
        <f t="shared" si="2"/>
        <v xml:space="preserve"> </v>
      </c>
      <c r="L8" s="76"/>
      <c r="M8" s="76"/>
      <c r="N8" s="77"/>
    </row>
    <row r="9" spans="1:14" ht="44.5" customHeight="1" x14ac:dyDescent="0.35">
      <c r="B9" s="71">
        <v>3</v>
      </c>
      <c r="C9" s="78" t="s">
        <v>16</v>
      </c>
      <c r="D9" s="73">
        <v>4</v>
      </c>
      <c r="E9" s="79" t="s">
        <v>11</v>
      </c>
      <c r="F9" s="80" t="s">
        <v>69</v>
      </c>
      <c r="G9" s="4">
        <f t="shared" si="0"/>
        <v>240</v>
      </c>
      <c r="H9" s="4">
        <v>60</v>
      </c>
      <c r="I9" s="33"/>
      <c r="J9" s="17">
        <f t="shared" si="1"/>
        <v>0</v>
      </c>
      <c r="K9" s="24" t="str">
        <f t="shared" si="2"/>
        <v xml:space="preserve"> </v>
      </c>
      <c r="L9" s="76"/>
      <c r="M9" s="76"/>
      <c r="N9" s="77"/>
    </row>
    <row r="10" spans="1:14" ht="59.25" customHeight="1" x14ac:dyDescent="0.35">
      <c r="B10" s="71">
        <v>4</v>
      </c>
      <c r="C10" s="81" t="s">
        <v>71</v>
      </c>
      <c r="D10" s="82">
        <v>4</v>
      </c>
      <c r="E10" s="83" t="s">
        <v>11</v>
      </c>
      <c r="F10" s="84" t="s">
        <v>70</v>
      </c>
      <c r="G10" s="31">
        <f t="shared" si="0"/>
        <v>376</v>
      </c>
      <c r="H10" s="31">
        <v>94</v>
      </c>
      <c r="I10" s="32"/>
      <c r="J10" s="16">
        <f t="shared" si="1"/>
        <v>0</v>
      </c>
      <c r="K10" s="23" t="str">
        <f t="shared" si="2"/>
        <v xml:space="preserve"> </v>
      </c>
      <c r="L10" s="76"/>
      <c r="M10" s="76"/>
      <c r="N10" s="77"/>
    </row>
    <row r="11" spans="1:14" ht="45" customHeight="1" x14ac:dyDescent="0.35">
      <c r="B11" s="71">
        <v>5</v>
      </c>
      <c r="C11" s="85" t="s">
        <v>71</v>
      </c>
      <c r="D11" s="73">
        <v>8</v>
      </c>
      <c r="E11" s="79" t="s">
        <v>11</v>
      </c>
      <c r="F11" s="80" t="s">
        <v>72</v>
      </c>
      <c r="G11" s="4">
        <f t="shared" si="0"/>
        <v>176</v>
      </c>
      <c r="H11" s="4">
        <v>22</v>
      </c>
      <c r="I11" s="32"/>
      <c r="J11" s="16">
        <f t="shared" si="1"/>
        <v>0</v>
      </c>
      <c r="K11" s="23" t="str">
        <f t="shared" si="2"/>
        <v xml:space="preserve"> </v>
      </c>
      <c r="L11" s="76"/>
      <c r="M11" s="76"/>
      <c r="N11" s="77"/>
    </row>
    <row r="12" spans="1:14" ht="33.5" customHeight="1" x14ac:dyDescent="0.35">
      <c r="B12" s="71">
        <v>6</v>
      </c>
      <c r="C12" s="85" t="s">
        <v>17</v>
      </c>
      <c r="D12" s="73">
        <v>2</v>
      </c>
      <c r="E12" s="79" t="s">
        <v>11</v>
      </c>
      <c r="F12" s="80" t="s">
        <v>73</v>
      </c>
      <c r="G12" s="4">
        <f t="shared" si="0"/>
        <v>50</v>
      </c>
      <c r="H12" s="4">
        <v>25</v>
      </c>
      <c r="I12" s="33"/>
      <c r="J12" s="17">
        <f t="shared" si="1"/>
        <v>0</v>
      </c>
      <c r="K12" s="24" t="str">
        <f t="shared" si="2"/>
        <v xml:space="preserve"> </v>
      </c>
      <c r="L12" s="76"/>
      <c r="M12" s="76"/>
      <c r="N12" s="77"/>
    </row>
    <row r="13" spans="1:14" ht="45" customHeight="1" x14ac:dyDescent="0.35">
      <c r="B13" s="71">
        <v>7</v>
      </c>
      <c r="C13" s="85" t="s">
        <v>18</v>
      </c>
      <c r="D13" s="73">
        <v>2</v>
      </c>
      <c r="E13" s="79" t="s">
        <v>11</v>
      </c>
      <c r="F13" s="80" t="s">
        <v>74</v>
      </c>
      <c r="G13" s="4">
        <f t="shared" si="0"/>
        <v>64</v>
      </c>
      <c r="H13" s="4">
        <v>32</v>
      </c>
      <c r="I13" s="32"/>
      <c r="J13" s="16">
        <f t="shared" si="1"/>
        <v>0</v>
      </c>
      <c r="K13" s="23" t="str">
        <f t="shared" si="2"/>
        <v xml:space="preserve"> </v>
      </c>
      <c r="L13" s="76"/>
      <c r="M13" s="76"/>
      <c r="N13" s="77"/>
    </row>
    <row r="14" spans="1:14" ht="43.5" customHeight="1" x14ac:dyDescent="0.35">
      <c r="B14" s="71">
        <v>8</v>
      </c>
      <c r="C14" s="85" t="s">
        <v>19</v>
      </c>
      <c r="D14" s="73">
        <v>2</v>
      </c>
      <c r="E14" s="79" t="s">
        <v>11</v>
      </c>
      <c r="F14" s="80" t="s">
        <v>75</v>
      </c>
      <c r="G14" s="4">
        <f t="shared" si="0"/>
        <v>64</v>
      </c>
      <c r="H14" s="4">
        <v>32</v>
      </c>
      <c r="I14" s="32"/>
      <c r="J14" s="16">
        <f t="shared" si="1"/>
        <v>0</v>
      </c>
      <c r="K14" s="23" t="str">
        <f t="shared" si="2"/>
        <v xml:space="preserve"> </v>
      </c>
      <c r="L14" s="76"/>
      <c r="M14" s="76"/>
      <c r="N14" s="77"/>
    </row>
    <row r="15" spans="1:14" ht="41.5" customHeight="1" x14ac:dyDescent="0.35">
      <c r="B15" s="71">
        <v>9</v>
      </c>
      <c r="C15" s="85" t="s">
        <v>20</v>
      </c>
      <c r="D15" s="73">
        <v>8</v>
      </c>
      <c r="E15" s="79" t="s">
        <v>11</v>
      </c>
      <c r="F15" s="80" t="s">
        <v>76</v>
      </c>
      <c r="G15" s="4">
        <f t="shared" si="0"/>
        <v>160</v>
      </c>
      <c r="H15" s="4">
        <v>20</v>
      </c>
      <c r="I15" s="33"/>
      <c r="J15" s="17">
        <f t="shared" si="1"/>
        <v>0</v>
      </c>
      <c r="K15" s="24" t="str">
        <f t="shared" si="2"/>
        <v xml:space="preserve"> </v>
      </c>
      <c r="L15" s="76"/>
      <c r="M15" s="76"/>
      <c r="N15" s="77"/>
    </row>
    <row r="16" spans="1:14" ht="45" customHeight="1" x14ac:dyDescent="0.35">
      <c r="B16" s="71">
        <v>10</v>
      </c>
      <c r="C16" s="85" t="s">
        <v>21</v>
      </c>
      <c r="D16" s="73">
        <v>2</v>
      </c>
      <c r="E16" s="79" t="s">
        <v>11</v>
      </c>
      <c r="F16" s="80" t="s">
        <v>77</v>
      </c>
      <c r="G16" s="4">
        <f t="shared" si="0"/>
        <v>392</v>
      </c>
      <c r="H16" s="4">
        <v>196</v>
      </c>
      <c r="I16" s="32"/>
      <c r="J16" s="16">
        <f t="shared" si="1"/>
        <v>0</v>
      </c>
      <c r="K16" s="23" t="str">
        <f t="shared" si="2"/>
        <v xml:space="preserve"> </v>
      </c>
      <c r="L16" s="76"/>
      <c r="M16" s="76"/>
      <c r="N16" s="77"/>
    </row>
    <row r="17" spans="2:14" ht="43.5" customHeight="1" x14ac:dyDescent="0.35">
      <c r="B17" s="71">
        <v>11</v>
      </c>
      <c r="C17" s="85" t="s">
        <v>22</v>
      </c>
      <c r="D17" s="73">
        <v>4</v>
      </c>
      <c r="E17" s="79" t="s">
        <v>11</v>
      </c>
      <c r="F17" s="80" t="s">
        <v>78</v>
      </c>
      <c r="G17" s="4">
        <f t="shared" si="0"/>
        <v>280</v>
      </c>
      <c r="H17" s="4">
        <v>70</v>
      </c>
      <c r="I17" s="32"/>
      <c r="J17" s="16">
        <f t="shared" si="1"/>
        <v>0</v>
      </c>
      <c r="K17" s="23" t="str">
        <f t="shared" si="2"/>
        <v xml:space="preserve"> </v>
      </c>
      <c r="L17" s="76"/>
      <c r="M17" s="76"/>
      <c r="N17" s="77"/>
    </row>
    <row r="18" spans="2:14" ht="35" customHeight="1" x14ac:dyDescent="0.35">
      <c r="B18" s="71">
        <v>12</v>
      </c>
      <c r="C18" s="85" t="s">
        <v>23</v>
      </c>
      <c r="D18" s="73">
        <v>6</v>
      </c>
      <c r="E18" s="79" t="s">
        <v>11</v>
      </c>
      <c r="F18" s="80" t="s">
        <v>79</v>
      </c>
      <c r="G18" s="4">
        <f t="shared" si="0"/>
        <v>120</v>
      </c>
      <c r="H18" s="4">
        <v>20</v>
      </c>
      <c r="I18" s="33"/>
      <c r="J18" s="17">
        <f t="shared" si="1"/>
        <v>0</v>
      </c>
      <c r="K18" s="24" t="str">
        <f t="shared" si="2"/>
        <v xml:space="preserve"> </v>
      </c>
      <c r="L18" s="76"/>
      <c r="M18" s="76"/>
      <c r="N18" s="77"/>
    </row>
    <row r="19" spans="2:14" ht="35" customHeight="1" x14ac:dyDescent="0.35">
      <c r="B19" s="71">
        <v>13</v>
      </c>
      <c r="C19" s="85" t="s">
        <v>24</v>
      </c>
      <c r="D19" s="73">
        <v>2</v>
      </c>
      <c r="E19" s="79" t="s">
        <v>11</v>
      </c>
      <c r="F19" s="80" t="s">
        <v>80</v>
      </c>
      <c r="G19" s="4">
        <f t="shared" si="0"/>
        <v>64</v>
      </c>
      <c r="H19" s="4">
        <v>32</v>
      </c>
      <c r="I19" s="32"/>
      <c r="J19" s="16">
        <f t="shared" si="1"/>
        <v>0</v>
      </c>
      <c r="K19" s="23" t="str">
        <f t="shared" si="2"/>
        <v xml:space="preserve"> </v>
      </c>
      <c r="L19" s="76"/>
      <c r="M19" s="76"/>
      <c r="N19" s="77"/>
    </row>
    <row r="20" spans="2:14" ht="35" customHeight="1" x14ac:dyDescent="0.35">
      <c r="B20" s="71">
        <v>14</v>
      </c>
      <c r="C20" s="85" t="s">
        <v>25</v>
      </c>
      <c r="D20" s="73">
        <v>2</v>
      </c>
      <c r="E20" s="79" t="s">
        <v>26</v>
      </c>
      <c r="F20" s="80" t="s">
        <v>81</v>
      </c>
      <c r="G20" s="4">
        <f t="shared" si="0"/>
        <v>500</v>
      </c>
      <c r="H20" s="4">
        <v>250</v>
      </c>
      <c r="I20" s="32"/>
      <c r="J20" s="16">
        <f t="shared" si="1"/>
        <v>0</v>
      </c>
      <c r="K20" s="23" t="str">
        <f t="shared" si="2"/>
        <v xml:space="preserve"> </v>
      </c>
      <c r="L20" s="76"/>
      <c r="M20" s="76"/>
      <c r="N20" s="77"/>
    </row>
    <row r="21" spans="2:14" ht="35" customHeight="1" x14ac:dyDescent="0.35">
      <c r="B21" s="71">
        <v>15</v>
      </c>
      <c r="C21" s="85" t="s">
        <v>27</v>
      </c>
      <c r="D21" s="73">
        <v>2</v>
      </c>
      <c r="E21" s="79" t="s">
        <v>26</v>
      </c>
      <c r="F21" s="80" t="s">
        <v>82</v>
      </c>
      <c r="G21" s="4">
        <f t="shared" si="0"/>
        <v>500</v>
      </c>
      <c r="H21" s="4">
        <v>250</v>
      </c>
      <c r="I21" s="33"/>
      <c r="J21" s="17">
        <f t="shared" si="1"/>
        <v>0</v>
      </c>
      <c r="K21" s="24" t="str">
        <f t="shared" si="2"/>
        <v xml:space="preserve"> </v>
      </c>
      <c r="L21" s="76"/>
      <c r="M21" s="76"/>
      <c r="N21" s="77"/>
    </row>
    <row r="22" spans="2:14" ht="35" customHeight="1" x14ac:dyDescent="0.35">
      <c r="B22" s="71">
        <v>16</v>
      </c>
      <c r="C22" s="85" t="s">
        <v>28</v>
      </c>
      <c r="D22" s="73">
        <v>10</v>
      </c>
      <c r="E22" s="79" t="s">
        <v>29</v>
      </c>
      <c r="F22" s="80" t="s">
        <v>30</v>
      </c>
      <c r="G22" s="4">
        <f t="shared" si="0"/>
        <v>100</v>
      </c>
      <c r="H22" s="4">
        <v>10</v>
      </c>
      <c r="I22" s="32"/>
      <c r="J22" s="16">
        <f t="shared" si="1"/>
        <v>0</v>
      </c>
      <c r="K22" s="23" t="str">
        <f t="shared" si="2"/>
        <v xml:space="preserve"> </v>
      </c>
      <c r="L22" s="76"/>
      <c r="M22" s="76"/>
      <c r="N22" s="77"/>
    </row>
    <row r="23" spans="2:14" ht="46.5" customHeight="1" x14ac:dyDescent="0.35">
      <c r="B23" s="71">
        <v>17</v>
      </c>
      <c r="C23" s="85" t="s">
        <v>31</v>
      </c>
      <c r="D23" s="73">
        <v>5</v>
      </c>
      <c r="E23" s="79" t="s">
        <v>11</v>
      </c>
      <c r="F23" s="80" t="s">
        <v>83</v>
      </c>
      <c r="G23" s="4">
        <f t="shared" si="0"/>
        <v>37.5</v>
      </c>
      <c r="H23" s="36">
        <v>7.5</v>
      </c>
      <c r="I23" s="32"/>
      <c r="J23" s="16">
        <f t="shared" si="1"/>
        <v>0</v>
      </c>
      <c r="K23" s="23" t="str">
        <f t="shared" si="2"/>
        <v xml:space="preserve"> </v>
      </c>
      <c r="L23" s="76"/>
      <c r="M23" s="76"/>
      <c r="N23" s="77"/>
    </row>
    <row r="24" spans="2:14" ht="35" customHeight="1" x14ac:dyDescent="0.35">
      <c r="B24" s="71">
        <v>18</v>
      </c>
      <c r="C24" s="85" t="s">
        <v>32</v>
      </c>
      <c r="D24" s="73">
        <v>5</v>
      </c>
      <c r="E24" s="79" t="s">
        <v>33</v>
      </c>
      <c r="F24" s="80" t="s">
        <v>84</v>
      </c>
      <c r="G24" s="4">
        <f t="shared" si="0"/>
        <v>1200</v>
      </c>
      <c r="H24" s="4">
        <v>240</v>
      </c>
      <c r="I24" s="33"/>
      <c r="J24" s="17">
        <f t="shared" si="1"/>
        <v>0</v>
      </c>
      <c r="K24" s="24" t="str">
        <f t="shared" si="2"/>
        <v xml:space="preserve"> </v>
      </c>
      <c r="L24" s="76"/>
      <c r="M24" s="76"/>
      <c r="N24" s="77"/>
    </row>
    <row r="25" spans="2:14" ht="35" customHeight="1" x14ac:dyDescent="0.35">
      <c r="B25" s="71">
        <v>19</v>
      </c>
      <c r="C25" s="85" t="s">
        <v>34</v>
      </c>
      <c r="D25" s="73">
        <v>10</v>
      </c>
      <c r="E25" s="79" t="s">
        <v>11</v>
      </c>
      <c r="F25" s="80" t="s">
        <v>85</v>
      </c>
      <c r="G25" s="4">
        <f t="shared" si="0"/>
        <v>149</v>
      </c>
      <c r="H25" s="31">
        <v>14.9</v>
      </c>
      <c r="I25" s="32"/>
      <c r="J25" s="16">
        <f t="shared" si="1"/>
        <v>0</v>
      </c>
      <c r="K25" s="23" t="str">
        <f t="shared" si="2"/>
        <v xml:space="preserve"> </v>
      </c>
      <c r="L25" s="76"/>
      <c r="M25" s="76"/>
      <c r="N25" s="77"/>
    </row>
    <row r="26" spans="2:14" ht="35" customHeight="1" thickBot="1" x14ac:dyDescent="0.4">
      <c r="B26" s="86">
        <v>20</v>
      </c>
      <c r="C26" s="87" t="s">
        <v>35</v>
      </c>
      <c r="D26" s="88">
        <v>15</v>
      </c>
      <c r="E26" s="89" t="s">
        <v>11</v>
      </c>
      <c r="F26" s="90" t="s">
        <v>36</v>
      </c>
      <c r="G26" s="5">
        <f t="shared" si="0"/>
        <v>165</v>
      </c>
      <c r="H26" s="5">
        <v>11</v>
      </c>
      <c r="I26" s="38"/>
      <c r="J26" s="34">
        <f t="shared" si="1"/>
        <v>0</v>
      </c>
      <c r="K26" s="35" t="str">
        <f t="shared" si="2"/>
        <v xml:space="preserve"> </v>
      </c>
      <c r="L26" s="91"/>
      <c r="M26" s="91"/>
      <c r="N26" s="92"/>
    </row>
    <row r="27" spans="2:14" ht="41.25" customHeight="1" thickTop="1" x14ac:dyDescent="0.35">
      <c r="B27" s="93">
        <v>21</v>
      </c>
      <c r="C27" s="65" t="s">
        <v>12</v>
      </c>
      <c r="D27" s="66">
        <v>500</v>
      </c>
      <c r="E27" s="67" t="s">
        <v>13</v>
      </c>
      <c r="F27" s="68" t="s">
        <v>67</v>
      </c>
      <c r="G27" s="30">
        <f t="shared" si="0"/>
        <v>7000</v>
      </c>
      <c r="H27" s="30">
        <v>14</v>
      </c>
      <c r="I27" s="37"/>
      <c r="J27" s="15">
        <f t="shared" si="1"/>
        <v>0</v>
      </c>
      <c r="K27" s="24" t="str">
        <f t="shared" si="2"/>
        <v xml:space="preserve"> </v>
      </c>
      <c r="L27" s="69" t="s">
        <v>62</v>
      </c>
      <c r="M27" s="69" t="s">
        <v>63</v>
      </c>
      <c r="N27" s="94" t="s">
        <v>64</v>
      </c>
    </row>
    <row r="28" spans="2:14" ht="41.25" customHeight="1" x14ac:dyDescent="0.35">
      <c r="B28" s="71">
        <v>22</v>
      </c>
      <c r="C28" s="72" t="s">
        <v>14</v>
      </c>
      <c r="D28" s="73">
        <v>120</v>
      </c>
      <c r="E28" s="74" t="s">
        <v>15</v>
      </c>
      <c r="F28" s="75" t="s">
        <v>68</v>
      </c>
      <c r="G28" s="4">
        <f t="shared" si="0"/>
        <v>3960</v>
      </c>
      <c r="H28" s="4">
        <v>33</v>
      </c>
      <c r="I28" s="32"/>
      <c r="J28" s="16">
        <f>D28*I28</f>
        <v>0</v>
      </c>
      <c r="K28" s="23" t="str">
        <f t="shared" si="2"/>
        <v xml:space="preserve"> </v>
      </c>
      <c r="L28" s="76"/>
      <c r="M28" s="76"/>
      <c r="N28" s="95"/>
    </row>
    <row r="29" spans="2:14" ht="42" customHeight="1" x14ac:dyDescent="0.35">
      <c r="B29" s="71">
        <v>23</v>
      </c>
      <c r="C29" s="78" t="s">
        <v>16</v>
      </c>
      <c r="D29" s="73">
        <v>2</v>
      </c>
      <c r="E29" s="79" t="s">
        <v>11</v>
      </c>
      <c r="F29" s="80" t="s">
        <v>69</v>
      </c>
      <c r="G29" s="4">
        <f t="shared" si="0"/>
        <v>120</v>
      </c>
      <c r="H29" s="4">
        <v>60</v>
      </c>
      <c r="I29" s="32"/>
      <c r="J29" s="16">
        <f t="shared" si="1"/>
        <v>0</v>
      </c>
      <c r="K29" s="23" t="str">
        <f t="shared" si="2"/>
        <v xml:space="preserve"> </v>
      </c>
      <c r="L29" s="76"/>
      <c r="M29" s="76"/>
      <c r="N29" s="95"/>
    </row>
    <row r="30" spans="2:14" ht="54.5" customHeight="1" x14ac:dyDescent="0.35">
      <c r="B30" s="71">
        <v>24</v>
      </c>
      <c r="C30" s="78" t="s">
        <v>71</v>
      </c>
      <c r="D30" s="73">
        <v>2</v>
      </c>
      <c r="E30" s="79" t="s">
        <v>11</v>
      </c>
      <c r="F30" s="80" t="s">
        <v>86</v>
      </c>
      <c r="G30" s="4">
        <f t="shared" si="0"/>
        <v>188</v>
      </c>
      <c r="H30" s="4">
        <v>94</v>
      </c>
      <c r="I30" s="33"/>
      <c r="J30" s="17">
        <f t="shared" si="1"/>
        <v>0</v>
      </c>
      <c r="K30" s="24" t="str">
        <f t="shared" si="2"/>
        <v xml:space="preserve"> </v>
      </c>
      <c r="L30" s="76"/>
      <c r="M30" s="76"/>
      <c r="N30" s="95"/>
    </row>
    <row r="31" spans="2:14" ht="41.25" customHeight="1" x14ac:dyDescent="0.35">
      <c r="B31" s="71">
        <v>25</v>
      </c>
      <c r="C31" s="78" t="s">
        <v>71</v>
      </c>
      <c r="D31" s="73">
        <v>4</v>
      </c>
      <c r="E31" s="79" t="s">
        <v>11</v>
      </c>
      <c r="F31" s="80" t="s">
        <v>72</v>
      </c>
      <c r="G31" s="4">
        <f t="shared" si="0"/>
        <v>88</v>
      </c>
      <c r="H31" s="4">
        <v>22</v>
      </c>
      <c r="I31" s="32"/>
      <c r="J31" s="16">
        <f t="shared" si="1"/>
        <v>0</v>
      </c>
      <c r="K31" s="23" t="str">
        <f t="shared" si="2"/>
        <v xml:space="preserve"> </v>
      </c>
      <c r="L31" s="76"/>
      <c r="M31" s="76"/>
      <c r="N31" s="95"/>
    </row>
    <row r="32" spans="2:14" ht="33" customHeight="1" x14ac:dyDescent="0.35">
      <c r="B32" s="71">
        <v>26</v>
      </c>
      <c r="C32" s="78" t="s">
        <v>17</v>
      </c>
      <c r="D32" s="73">
        <v>2</v>
      </c>
      <c r="E32" s="79" t="s">
        <v>11</v>
      </c>
      <c r="F32" s="80" t="s">
        <v>87</v>
      </c>
      <c r="G32" s="4">
        <f t="shared" si="0"/>
        <v>50</v>
      </c>
      <c r="H32" s="4">
        <v>25</v>
      </c>
      <c r="I32" s="32"/>
      <c r="J32" s="16">
        <f t="shared" si="1"/>
        <v>0</v>
      </c>
      <c r="K32" s="23" t="str">
        <f t="shared" si="2"/>
        <v xml:space="preserve"> </v>
      </c>
      <c r="L32" s="76"/>
      <c r="M32" s="76"/>
      <c r="N32" s="95"/>
    </row>
    <row r="33" spans="2:14" ht="45.75" customHeight="1" x14ac:dyDescent="0.35">
      <c r="B33" s="71">
        <v>27</v>
      </c>
      <c r="C33" s="78" t="s">
        <v>18</v>
      </c>
      <c r="D33" s="73">
        <v>2</v>
      </c>
      <c r="E33" s="79" t="s">
        <v>11</v>
      </c>
      <c r="F33" s="80" t="s">
        <v>74</v>
      </c>
      <c r="G33" s="4">
        <f t="shared" si="0"/>
        <v>64</v>
      </c>
      <c r="H33" s="4">
        <v>32</v>
      </c>
      <c r="I33" s="33"/>
      <c r="J33" s="17">
        <f t="shared" si="1"/>
        <v>0</v>
      </c>
      <c r="K33" s="24" t="str">
        <f t="shared" si="2"/>
        <v xml:space="preserve"> </v>
      </c>
      <c r="L33" s="76"/>
      <c r="M33" s="76"/>
      <c r="N33" s="95"/>
    </row>
    <row r="34" spans="2:14" ht="40.5" customHeight="1" x14ac:dyDescent="0.35">
      <c r="B34" s="71">
        <v>28</v>
      </c>
      <c r="C34" s="78" t="s">
        <v>19</v>
      </c>
      <c r="D34" s="73">
        <v>2</v>
      </c>
      <c r="E34" s="79" t="s">
        <v>11</v>
      </c>
      <c r="F34" s="80" t="s">
        <v>88</v>
      </c>
      <c r="G34" s="4">
        <f t="shared" si="0"/>
        <v>64</v>
      </c>
      <c r="H34" s="4">
        <v>32</v>
      </c>
      <c r="I34" s="32"/>
      <c r="J34" s="16">
        <f t="shared" si="1"/>
        <v>0</v>
      </c>
      <c r="K34" s="23" t="str">
        <f t="shared" si="2"/>
        <v xml:space="preserve"> </v>
      </c>
      <c r="L34" s="76"/>
      <c r="M34" s="76"/>
      <c r="N34" s="95"/>
    </row>
    <row r="35" spans="2:14" ht="45" customHeight="1" x14ac:dyDescent="0.35">
      <c r="B35" s="71">
        <v>29</v>
      </c>
      <c r="C35" s="78" t="s">
        <v>20</v>
      </c>
      <c r="D35" s="73">
        <v>4</v>
      </c>
      <c r="E35" s="79" t="s">
        <v>11</v>
      </c>
      <c r="F35" s="80" t="s">
        <v>89</v>
      </c>
      <c r="G35" s="4">
        <f t="shared" si="0"/>
        <v>80</v>
      </c>
      <c r="H35" s="4">
        <v>20</v>
      </c>
      <c r="I35" s="32"/>
      <c r="J35" s="16">
        <f t="shared" si="1"/>
        <v>0</v>
      </c>
      <c r="K35" s="23" t="str">
        <f t="shared" si="2"/>
        <v xml:space="preserve"> </v>
      </c>
      <c r="L35" s="76"/>
      <c r="M35" s="76"/>
      <c r="N35" s="95"/>
    </row>
    <row r="36" spans="2:14" ht="41.25" customHeight="1" x14ac:dyDescent="0.35">
      <c r="B36" s="71">
        <v>30</v>
      </c>
      <c r="C36" s="78" t="s">
        <v>21</v>
      </c>
      <c r="D36" s="73">
        <v>2</v>
      </c>
      <c r="E36" s="79" t="s">
        <v>11</v>
      </c>
      <c r="F36" s="80" t="s">
        <v>90</v>
      </c>
      <c r="G36" s="4">
        <f t="shared" si="0"/>
        <v>392</v>
      </c>
      <c r="H36" s="4">
        <v>196</v>
      </c>
      <c r="I36" s="33"/>
      <c r="J36" s="17">
        <f t="shared" si="1"/>
        <v>0</v>
      </c>
      <c r="K36" s="24" t="str">
        <f t="shared" si="2"/>
        <v xml:space="preserve"> </v>
      </c>
      <c r="L36" s="76"/>
      <c r="M36" s="76"/>
      <c r="N36" s="95"/>
    </row>
    <row r="37" spans="2:14" ht="36.75" customHeight="1" x14ac:dyDescent="0.35">
      <c r="B37" s="71">
        <v>31</v>
      </c>
      <c r="C37" s="78" t="s">
        <v>22</v>
      </c>
      <c r="D37" s="73">
        <v>2</v>
      </c>
      <c r="E37" s="79" t="s">
        <v>11</v>
      </c>
      <c r="F37" s="80" t="s">
        <v>78</v>
      </c>
      <c r="G37" s="4">
        <f t="shared" si="0"/>
        <v>140</v>
      </c>
      <c r="H37" s="4">
        <v>70</v>
      </c>
      <c r="I37" s="32"/>
      <c r="J37" s="16">
        <f>D37*I37</f>
        <v>0</v>
      </c>
      <c r="K37" s="23" t="str">
        <f t="shared" si="2"/>
        <v xml:space="preserve"> </v>
      </c>
      <c r="L37" s="76"/>
      <c r="M37" s="76"/>
      <c r="N37" s="95"/>
    </row>
    <row r="38" spans="2:14" ht="21" customHeight="1" x14ac:dyDescent="0.35">
      <c r="B38" s="71">
        <v>32</v>
      </c>
      <c r="C38" s="78" t="s">
        <v>23</v>
      </c>
      <c r="D38" s="73">
        <v>3</v>
      </c>
      <c r="E38" s="79" t="s">
        <v>11</v>
      </c>
      <c r="F38" s="80" t="s">
        <v>91</v>
      </c>
      <c r="G38" s="4">
        <f t="shared" si="0"/>
        <v>60</v>
      </c>
      <c r="H38" s="4">
        <v>20</v>
      </c>
      <c r="I38" s="32"/>
      <c r="J38" s="16">
        <f t="shared" si="1"/>
        <v>0</v>
      </c>
      <c r="K38" s="23" t="str">
        <f t="shared" si="2"/>
        <v xml:space="preserve"> </v>
      </c>
      <c r="L38" s="76"/>
      <c r="M38" s="76"/>
      <c r="N38" s="95"/>
    </row>
    <row r="39" spans="2:14" ht="21" customHeight="1" x14ac:dyDescent="0.35">
      <c r="B39" s="71">
        <v>33</v>
      </c>
      <c r="C39" s="78" t="s">
        <v>24</v>
      </c>
      <c r="D39" s="73">
        <v>2</v>
      </c>
      <c r="E39" s="79" t="s">
        <v>11</v>
      </c>
      <c r="F39" s="80" t="s">
        <v>92</v>
      </c>
      <c r="G39" s="4">
        <f t="shared" si="0"/>
        <v>64</v>
      </c>
      <c r="H39" s="4">
        <v>32</v>
      </c>
      <c r="I39" s="33"/>
      <c r="J39" s="17">
        <f t="shared" si="1"/>
        <v>0</v>
      </c>
      <c r="K39" s="24" t="str">
        <f t="shared" si="2"/>
        <v xml:space="preserve"> </v>
      </c>
      <c r="L39" s="76"/>
      <c r="M39" s="76"/>
      <c r="N39" s="95"/>
    </row>
    <row r="40" spans="2:14" ht="21" customHeight="1" x14ac:dyDescent="0.35">
      <c r="B40" s="71">
        <v>34</v>
      </c>
      <c r="C40" s="78" t="s">
        <v>25</v>
      </c>
      <c r="D40" s="73">
        <v>2</v>
      </c>
      <c r="E40" s="79" t="s">
        <v>26</v>
      </c>
      <c r="F40" s="80" t="s">
        <v>81</v>
      </c>
      <c r="G40" s="4">
        <f t="shared" si="0"/>
        <v>500</v>
      </c>
      <c r="H40" s="4">
        <v>250</v>
      </c>
      <c r="I40" s="32"/>
      <c r="J40" s="16">
        <f t="shared" si="1"/>
        <v>0</v>
      </c>
      <c r="K40" s="23" t="str">
        <f t="shared" si="2"/>
        <v xml:space="preserve"> </v>
      </c>
      <c r="L40" s="76"/>
      <c r="M40" s="76"/>
      <c r="N40" s="95"/>
    </row>
    <row r="41" spans="2:14" ht="21" customHeight="1" x14ac:dyDescent="0.35">
      <c r="B41" s="71">
        <v>35</v>
      </c>
      <c r="C41" s="78" t="s">
        <v>27</v>
      </c>
      <c r="D41" s="73">
        <v>2</v>
      </c>
      <c r="E41" s="79" t="s">
        <v>26</v>
      </c>
      <c r="F41" s="80" t="s">
        <v>82</v>
      </c>
      <c r="G41" s="4">
        <f t="shared" si="0"/>
        <v>500</v>
      </c>
      <c r="H41" s="4">
        <v>250</v>
      </c>
      <c r="I41" s="32"/>
      <c r="J41" s="16">
        <f t="shared" si="1"/>
        <v>0</v>
      </c>
      <c r="K41" s="23" t="str">
        <f t="shared" si="2"/>
        <v xml:space="preserve"> </v>
      </c>
      <c r="L41" s="76"/>
      <c r="M41" s="76"/>
      <c r="N41" s="95"/>
    </row>
    <row r="42" spans="2:14" ht="21" customHeight="1" x14ac:dyDescent="0.35">
      <c r="B42" s="71">
        <v>36</v>
      </c>
      <c r="C42" s="78" t="s">
        <v>28</v>
      </c>
      <c r="D42" s="73">
        <v>10</v>
      </c>
      <c r="E42" s="79" t="s">
        <v>29</v>
      </c>
      <c r="F42" s="80" t="s">
        <v>30</v>
      </c>
      <c r="G42" s="4">
        <f t="shared" si="0"/>
        <v>100</v>
      </c>
      <c r="H42" s="4">
        <v>10</v>
      </c>
      <c r="I42" s="33"/>
      <c r="J42" s="17">
        <f t="shared" si="1"/>
        <v>0</v>
      </c>
      <c r="K42" s="24" t="str">
        <f t="shared" si="2"/>
        <v xml:space="preserve"> </v>
      </c>
      <c r="L42" s="76"/>
      <c r="M42" s="76"/>
      <c r="N42" s="95"/>
    </row>
    <row r="43" spans="2:14" ht="38.25" customHeight="1" x14ac:dyDescent="0.35">
      <c r="B43" s="71">
        <v>37</v>
      </c>
      <c r="C43" s="78" t="s">
        <v>31</v>
      </c>
      <c r="D43" s="73">
        <v>5</v>
      </c>
      <c r="E43" s="79" t="s">
        <v>11</v>
      </c>
      <c r="F43" s="80" t="s">
        <v>83</v>
      </c>
      <c r="G43" s="4">
        <f t="shared" si="0"/>
        <v>37.5</v>
      </c>
      <c r="H43" s="4">
        <v>7.5</v>
      </c>
      <c r="I43" s="32"/>
      <c r="J43" s="16">
        <f t="shared" si="1"/>
        <v>0</v>
      </c>
      <c r="K43" s="23" t="str">
        <f t="shared" si="2"/>
        <v xml:space="preserve"> </v>
      </c>
      <c r="L43" s="76"/>
      <c r="M43" s="76"/>
      <c r="N43" s="95"/>
    </row>
    <row r="44" spans="2:14" ht="24.75" customHeight="1" x14ac:dyDescent="0.35">
      <c r="B44" s="71">
        <v>38</v>
      </c>
      <c r="C44" s="78" t="s">
        <v>32</v>
      </c>
      <c r="D44" s="73">
        <v>2</v>
      </c>
      <c r="E44" s="79" t="s">
        <v>33</v>
      </c>
      <c r="F44" s="80" t="s">
        <v>84</v>
      </c>
      <c r="G44" s="4">
        <f t="shared" si="0"/>
        <v>480</v>
      </c>
      <c r="H44" s="4">
        <v>240</v>
      </c>
      <c r="I44" s="32"/>
      <c r="J44" s="16">
        <f t="shared" si="1"/>
        <v>0</v>
      </c>
      <c r="K44" s="23" t="str">
        <f t="shared" si="2"/>
        <v xml:space="preserve"> </v>
      </c>
      <c r="L44" s="76"/>
      <c r="M44" s="76"/>
      <c r="N44" s="95"/>
    </row>
    <row r="45" spans="2:14" ht="21" customHeight="1" x14ac:dyDescent="0.35">
      <c r="B45" s="71">
        <v>39</v>
      </c>
      <c r="C45" s="78" t="s">
        <v>34</v>
      </c>
      <c r="D45" s="73">
        <v>5</v>
      </c>
      <c r="E45" s="79" t="s">
        <v>11</v>
      </c>
      <c r="F45" s="80" t="s">
        <v>93</v>
      </c>
      <c r="G45" s="4">
        <f t="shared" si="0"/>
        <v>74.5</v>
      </c>
      <c r="H45" s="4">
        <v>14.9</v>
      </c>
      <c r="I45" s="33"/>
      <c r="J45" s="17">
        <f t="shared" si="1"/>
        <v>0</v>
      </c>
      <c r="K45" s="24" t="str">
        <f t="shared" si="2"/>
        <v xml:space="preserve"> </v>
      </c>
      <c r="L45" s="76"/>
      <c r="M45" s="76"/>
      <c r="N45" s="95"/>
    </row>
    <row r="46" spans="2:14" ht="26.25" customHeight="1" thickBot="1" x14ac:dyDescent="0.4">
      <c r="B46" s="86">
        <v>40</v>
      </c>
      <c r="C46" s="96" t="s">
        <v>35</v>
      </c>
      <c r="D46" s="88">
        <v>10</v>
      </c>
      <c r="E46" s="89" t="s">
        <v>11</v>
      </c>
      <c r="F46" s="90" t="s">
        <v>94</v>
      </c>
      <c r="G46" s="5">
        <f t="shared" si="0"/>
        <v>110</v>
      </c>
      <c r="H46" s="5">
        <v>11</v>
      </c>
      <c r="I46" s="38"/>
      <c r="J46" s="34">
        <f t="shared" si="1"/>
        <v>0</v>
      </c>
      <c r="K46" s="35" t="str">
        <f t="shared" si="2"/>
        <v xml:space="preserve"> </v>
      </c>
      <c r="L46" s="91"/>
      <c r="M46" s="91"/>
      <c r="N46" s="97"/>
    </row>
    <row r="47" spans="2:14" ht="45.75" customHeight="1" thickTop="1" x14ac:dyDescent="0.35">
      <c r="B47" s="93">
        <v>41</v>
      </c>
      <c r="C47" s="65" t="s">
        <v>12</v>
      </c>
      <c r="D47" s="66">
        <v>1000</v>
      </c>
      <c r="E47" s="67" t="s">
        <v>13</v>
      </c>
      <c r="F47" s="68" t="s">
        <v>67</v>
      </c>
      <c r="G47" s="30">
        <f t="shared" si="0"/>
        <v>14000</v>
      </c>
      <c r="H47" s="30">
        <v>14</v>
      </c>
      <c r="I47" s="37"/>
      <c r="J47" s="15">
        <f t="shared" si="1"/>
        <v>0</v>
      </c>
      <c r="K47" s="22" t="str">
        <f t="shared" si="2"/>
        <v xml:space="preserve"> </v>
      </c>
      <c r="L47" s="69" t="s">
        <v>62</v>
      </c>
      <c r="M47" s="69" t="s">
        <v>63</v>
      </c>
      <c r="N47" s="94" t="s">
        <v>64</v>
      </c>
    </row>
    <row r="48" spans="2:14" ht="40.5" customHeight="1" x14ac:dyDescent="0.35">
      <c r="B48" s="71">
        <v>42</v>
      </c>
      <c r="C48" s="72" t="s">
        <v>14</v>
      </c>
      <c r="D48" s="73">
        <v>240</v>
      </c>
      <c r="E48" s="74" t="s">
        <v>15</v>
      </c>
      <c r="F48" s="75" t="s">
        <v>68</v>
      </c>
      <c r="G48" s="4">
        <f t="shared" si="0"/>
        <v>7920</v>
      </c>
      <c r="H48" s="4">
        <v>33</v>
      </c>
      <c r="I48" s="33"/>
      <c r="J48" s="17">
        <f t="shared" si="1"/>
        <v>0</v>
      </c>
      <c r="K48" s="24" t="str">
        <f t="shared" si="2"/>
        <v xml:space="preserve"> </v>
      </c>
      <c r="L48" s="76"/>
      <c r="M48" s="76"/>
      <c r="N48" s="95"/>
    </row>
    <row r="49" spans="2:14" ht="35.25" customHeight="1" x14ac:dyDescent="0.35">
      <c r="B49" s="71">
        <v>43</v>
      </c>
      <c r="C49" s="78" t="s">
        <v>16</v>
      </c>
      <c r="D49" s="73">
        <v>4</v>
      </c>
      <c r="E49" s="79" t="s">
        <v>11</v>
      </c>
      <c r="F49" s="80" t="s">
        <v>95</v>
      </c>
      <c r="G49" s="4">
        <f t="shared" si="0"/>
        <v>240</v>
      </c>
      <c r="H49" s="4">
        <v>60</v>
      </c>
      <c r="I49" s="32"/>
      <c r="J49" s="16">
        <f t="shared" si="1"/>
        <v>0</v>
      </c>
      <c r="K49" s="23" t="str">
        <f t="shared" si="2"/>
        <v xml:space="preserve"> </v>
      </c>
      <c r="L49" s="76"/>
      <c r="M49" s="76"/>
      <c r="N49" s="95"/>
    </row>
    <row r="50" spans="2:14" ht="67.5" customHeight="1" x14ac:dyDescent="0.35">
      <c r="B50" s="71">
        <v>44</v>
      </c>
      <c r="C50" s="78" t="s">
        <v>71</v>
      </c>
      <c r="D50" s="73">
        <v>4</v>
      </c>
      <c r="E50" s="79" t="s">
        <v>11</v>
      </c>
      <c r="F50" s="80" t="s">
        <v>96</v>
      </c>
      <c r="G50" s="4">
        <f t="shared" si="0"/>
        <v>376</v>
      </c>
      <c r="H50" s="4">
        <v>94</v>
      </c>
      <c r="I50" s="32"/>
      <c r="J50" s="16">
        <f t="shared" si="1"/>
        <v>0</v>
      </c>
      <c r="K50" s="23" t="str">
        <f t="shared" si="2"/>
        <v xml:space="preserve"> </v>
      </c>
      <c r="L50" s="76"/>
      <c r="M50" s="76"/>
      <c r="N50" s="95"/>
    </row>
    <row r="51" spans="2:14" ht="44.25" customHeight="1" x14ac:dyDescent="0.35">
      <c r="B51" s="71">
        <v>45</v>
      </c>
      <c r="C51" s="78" t="s">
        <v>71</v>
      </c>
      <c r="D51" s="73">
        <v>8</v>
      </c>
      <c r="E51" s="79" t="s">
        <v>11</v>
      </c>
      <c r="F51" s="80" t="s">
        <v>72</v>
      </c>
      <c r="G51" s="4">
        <f t="shared" si="0"/>
        <v>176</v>
      </c>
      <c r="H51" s="4">
        <v>22</v>
      </c>
      <c r="I51" s="33"/>
      <c r="J51" s="17">
        <f t="shared" si="1"/>
        <v>0</v>
      </c>
      <c r="K51" s="24" t="str">
        <f t="shared" si="2"/>
        <v xml:space="preserve"> </v>
      </c>
      <c r="L51" s="76"/>
      <c r="M51" s="76"/>
      <c r="N51" s="95"/>
    </row>
    <row r="52" spans="2:14" ht="36" customHeight="1" x14ac:dyDescent="0.35">
      <c r="B52" s="71">
        <v>46</v>
      </c>
      <c r="C52" s="78" t="s">
        <v>17</v>
      </c>
      <c r="D52" s="73">
        <v>2</v>
      </c>
      <c r="E52" s="79" t="s">
        <v>11</v>
      </c>
      <c r="F52" s="80" t="s">
        <v>73</v>
      </c>
      <c r="G52" s="4">
        <f t="shared" si="0"/>
        <v>50</v>
      </c>
      <c r="H52" s="4">
        <v>25</v>
      </c>
      <c r="I52" s="32"/>
      <c r="J52" s="16">
        <f t="shared" si="1"/>
        <v>0</v>
      </c>
      <c r="K52" s="23" t="str">
        <f t="shared" si="2"/>
        <v xml:space="preserve"> </v>
      </c>
      <c r="L52" s="76"/>
      <c r="M52" s="76"/>
      <c r="N52" s="95"/>
    </row>
    <row r="53" spans="2:14" ht="44.25" customHeight="1" x14ac:dyDescent="0.35">
      <c r="B53" s="71">
        <v>47</v>
      </c>
      <c r="C53" s="78" t="s">
        <v>18</v>
      </c>
      <c r="D53" s="73">
        <v>2</v>
      </c>
      <c r="E53" s="79" t="s">
        <v>11</v>
      </c>
      <c r="F53" s="80" t="s">
        <v>97</v>
      </c>
      <c r="G53" s="4">
        <f t="shared" si="0"/>
        <v>64</v>
      </c>
      <c r="H53" s="4">
        <v>32</v>
      </c>
      <c r="I53" s="32"/>
      <c r="J53" s="16">
        <f t="shared" si="1"/>
        <v>0</v>
      </c>
      <c r="K53" s="23" t="str">
        <f t="shared" si="2"/>
        <v xml:space="preserve"> </v>
      </c>
      <c r="L53" s="76"/>
      <c r="M53" s="76"/>
      <c r="N53" s="95"/>
    </row>
    <row r="54" spans="2:14" ht="39" customHeight="1" x14ac:dyDescent="0.35">
      <c r="B54" s="71">
        <v>48</v>
      </c>
      <c r="C54" s="78" t="s">
        <v>19</v>
      </c>
      <c r="D54" s="73">
        <v>2</v>
      </c>
      <c r="E54" s="79" t="s">
        <v>11</v>
      </c>
      <c r="F54" s="80" t="s">
        <v>98</v>
      </c>
      <c r="G54" s="4">
        <f t="shared" si="0"/>
        <v>64</v>
      </c>
      <c r="H54" s="4">
        <v>32</v>
      </c>
      <c r="I54" s="33"/>
      <c r="J54" s="17">
        <f t="shared" si="1"/>
        <v>0</v>
      </c>
      <c r="K54" s="24" t="str">
        <f t="shared" si="2"/>
        <v xml:space="preserve"> </v>
      </c>
      <c r="L54" s="76"/>
      <c r="M54" s="76"/>
      <c r="N54" s="95"/>
    </row>
    <row r="55" spans="2:14" ht="45" customHeight="1" x14ac:dyDescent="0.35">
      <c r="B55" s="71">
        <v>49</v>
      </c>
      <c r="C55" s="78" t="s">
        <v>20</v>
      </c>
      <c r="D55" s="73">
        <v>8</v>
      </c>
      <c r="E55" s="79" t="s">
        <v>11</v>
      </c>
      <c r="F55" s="80" t="s">
        <v>89</v>
      </c>
      <c r="G55" s="4">
        <f t="shared" si="0"/>
        <v>160</v>
      </c>
      <c r="H55" s="4">
        <v>20</v>
      </c>
      <c r="I55" s="32"/>
      <c r="J55" s="16">
        <f t="shared" si="1"/>
        <v>0</v>
      </c>
      <c r="K55" s="23" t="str">
        <f t="shared" si="2"/>
        <v xml:space="preserve"> </v>
      </c>
      <c r="L55" s="76"/>
      <c r="M55" s="76"/>
      <c r="N55" s="95"/>
    </row>
    <row r="56" spans="2:14" ht="40.5" customHeight="1" x14ac:dyDescent="0.35">
      <c r="B56" s="71">
        <v>50</v>
      </c>
      <c r="C56" s="78" t="s">
        <v>21</v>
      </c>
      <c r="D56" s="73">
        <v>2</v>
      </c>
      <c r="E56" s="79" t="s">
        <v>11</v>
      </c>
      <c r="F56" s="80" t="s">
        <v>77</v>
      </c>
      <c r="G56" s="4">
        <f t="shared" si="0"/>
        <v>392</v>
      </c>
      <c r="H56" s="4">
        <v>196</v>
      </c>
      <c r="I56" s="32"/>
      <c r="J56" s="16">
        <f t="shared" si="1"/>
        <v>0</v>
      </c>
      <c r="K56" s="23" t="str">
        <f t="shared" si="2"/>
        <v xml:space="preserve"> </v>
      </c>
      <c r="L56" s="76"/>
      <c r="M56" s="76"/>
      <c r="N56" s="95"/>
    </row>
    <row r="57" spans="2:14" ht="45.75" customHeight="1" x14ac:dyDescent="0.35">
      <c r="B57" s="71">
        <v>51</v>
      </c>
      <c r="C57" s="78" t="s">
        <v>99</v>
      </c>
      <c r="D57" s="73">
        <v>4</v>
      </c>
      <c r="E57" s="79" t="s">
        <v>11</v>
      </c>
      <c r="F57" s="80" t="s">
        <v>100</v>
      </c>
      <c r="G57" s="4">
        <f t="shared" si="0"/>
        <v>280</v>
      </c>
      <c r="H57" s="4">
        <v>70</v>
      </c>
      <c r="I57" s="33"/>
      <c r="J57" s="17">
        <f t="shared" si="1"/>
        <v>0</v>
      </c>
      <c r="K57" s="24" t="str">
        <f t="shared" si="2"/>
        <v xml:space="preserve"> </v>
      </c>
      <c r="L57" s="76"/>
      <c r="M57" s="76"/>
      <c r="N57" s="95"/>
    </row>
    <row r="58" spans="2:14" ht="22.5" customHeight="1" x14ac:dyDescent="0.35">
      <c r="B58" s="71">
        <v>52</v>
      </c>
      <c r="C58" s="78" t="s">
        <v>23</v>
      </c>
      <c r="D58" s="73">
        <v>6</v>
      </c>
      <c r="E58" s="79" t="s">
        <v>11</v>
      </c>
      <c r="F58" s="80" t="s">
        <v>79</v>
      </c>
      <c r="G58" s="4">
        <f t="shared" si="0"/>
        <v>120</v>
      </c>
      <c r="H58" s="4">
        <v>20</v>
      </c>
      <c r="I58" s="32"/>
      <c r="J58" s="16">
        <f t="shared" si="1"/>
        <v>0</v>
      </c>
      <c r="K58" s="23" t="str">
        <f t="shared" si="2"/>
        <v xml:space="preserve"> </v>
      </c>
      <c r="L58" s="76"/>
      <c r="M58" s="76"/>
      <c r="N58" s="95"/>
    </row>
    <row r="59" spans="2:14" ht="21.75" customHeight="1" x14ac:dyDescent="0.35">
      <c r="B59" s="71">
        <v>53</v>
      </c>
      <c r="C59" s="78" t="s">
        <v>24</v>
      </c>
      <c r="D59" s="73">
        <v>2</v>
      </c>
      <c r="E59" s="79" t="s">
        <v>11</v>
      </c>
      <c r="F59" s="80" t="s">
        <v>80</v>
      </c>
      <c r="G59" s="4">
        <f t="shared" si="0"/>
        <v>64</v>
      </c>
      <c r="H59" s="4">
        <v>32</v>
      </c>
      <c r="I59" s="32"/>
      <c r="J59" s="16">
        <f t="shared" si="1"/>
        <v>0</v>
      </c>
      <c r="K59" s="23" t="str">
        <f t="shared" si="2"/>
        <v xml:space="preserve"> </v>
      </c>
      <c r="L59" s="76"/>
      <c r="M59" s="76"/>
      <c r="N59" s="95"/>
    </row>
    <row r="60" spans="2:14" ht="21.75" customHeight="1" x14ac:dyDescent="0.35">
      <c r="B60" s="71">
        <v>54</v>
      </c>
      <c r="C60" s="78" t="s">
        <v>25</v>
      </c>
      <c r="D60" s="73">
        <v>2</v>
      </c>
      <c r="E60" s="79" t="s">
        <v>26</v>
      </c>
      <c r="F60" s="80" t="s">
        <v>81</v>
      </c>
      <c r="G60" s="4">
        <f t="shared" si="0"/>
        <v>500</v>
      </c>
      <c r="H60" s="4">
        <v>250</v>
      </c>
      <c r="I60" s="33"/>
      <c r="J60" s="17">
        <f t="shared" si="1"/>
        <v>0</v>
      </c>
      <c r="K60" s="24" t="str">
        <f t="shared" si="2"/>
        <v xml:space="preserve"> </v>
      </c>
      <c r="L60" s="76"/>
      <c r="M60" s="76"/>
      <c r="N60" s="95"/>
    </row>
    <row r="61" spans="2:14" ht="21.75" customHeight="1" x14ac:dyDescent="0.35">
      <c r="B61" s="71">
        <v>55</v>
      </c>
      <c r="C61" s="78" t="s">
        <v>27</v>
      </c>
      <c r="D61" s="73">
        <v>2</v>
      </c>
      <c r="E61" s="79" t="s">
        <v>26</v>
      </c>
      <c r="F61" s="80" t="s">
        <v>82</v>
      </c>
      <c r="G61" s="4">
        <f t="shared" si="0"/>
        <v>500</v>
      </c>
      <c r="H61" s="4">
        <v>250</v>
      </c>
      <c r="I61" s="32"/>
      <c r="J61" s="16">
        <f t="shared" si="1"/>
        <v>0</v>
      </c>
      <c r="K61" s="23" t="str">
        <f t="shared" si="2"/>
        <v xml:space="preserve"> </v>
      </c>
      <c r="L61" s="76"/>
      <c r="M61" s="76"/>
      <c r="N61" s="95"/>
    </row>
    <row r="62" spans="2:14" ht="21.75" customHeight="1" x14ac:dyDescent="0.35">
      <c r="B62" s="71">
        <v>56</v>
      </c>
      <c r="C62" s="78" t="s">
        <v>28</v>
      </c>
      <c r="D62" s="73">
        <v>10</v>
      </c>
      <c r="E62" s="79" t="s">
        <v>29</v>
      </c>
      <c r="F62" s="80" t="s">
        <v>30</v>
      </c>
      <c r="G62" s="4">
        <f t="shared" si="0"/>
        <v>100</v>
      </c>
      <c r="H62" s="4">
        <v>10</v>
      </c>
      <c r="I62" s="32"/>
      <c r="J62" s="16">
        <f t="shared" si="1"/>
        <v>0</v>
      </c>
      <c r="K62" s="23" t="str">
        <f t="shared" si="2"/>
        <v xml:space="preserve"> </v>
      </c>
      <c r="L62" s="76"/>
      <c r="M62" s="76"/>
      <c r="N62" s="95"/>
    </row>
    <row r="63" spans="2:14" ht="43.5" customHeight="1" x14ac:dyDescent="0.35">
      <c r="B63" s="71">
        <v>57</v>
      </c>
      <c r="C63" s="78" t="s">
        <v>31</v>
      </c>
      <c r="D63" s="73">
        <v>5</v>
      </c>
      <c r="E63" s="79" t="s">
        <v>11</v>
      </c>
      <c r="F63" s="80" t="s">
        <v>83</v>
      </c>
      <c r="G63" s="4">
        <f t="shared" si="0"/>
        <v>37.5</v>
      </c>
      <c r="H63" s="4">
        <v>7.5</v>
      </c>
      <c r="I63" s="33"/>
      <c r="J63" s="17">
        <f t="shared" si="1"/>
        <v>0</v>
      </c>
      <c r="K63" s="24" t="str">
        <f t="shared" si="2"/>
        <v xml:space="preserve"> </v>
      </c>
      <c r="L63" s="76"/>
      <c r="M63" s="76"/>
      <c r="N63" s="95"/>
    </row>
    <row r="64" spans="2:14" ht="21.75" customHeight="1" x14ac:dyDescent="0.35">
      <c r="B64" s="71">
        <v>58</v>
      </c>
      <c r="C64" s="78" t="s">
        <v>32</v>
      </c>
      <c r="D64" s="73">
        <v>5</v>
      </c>
      <c r="E64" s="79" t="s">
        <v>33</v>
      </c>
      <c r="F64" s="80" t="s">
        <v>84</v>
      </c>
      <c r="G64" s="4">
        <f t="shared" si="0"/>
        <v>1200</v>
      </c>
      <c r="H64" s="4">
        <v>240</v>
      </c>
      <c r="I64" s="32"/>
      <c r="J64" s="16">
        <f t="shared" si="1"/>
        <v>0</v>
      </c>
      <c r="K64" s="23" t="str">
        <f t="shared" si="2"/>
        <v xml:space="preserve"> </v>
      </c>
      <c r="L64" s="76"/>
      <c r="M64" s="76"/>
      <c r="N64" s="95"/>
    </row>
    <row r="65" spans="2:14" ht="21.75" customHeight="1" x14ac:dyDescent="0.35">
      <c r="B65" s="71">
        <v>59</v>
      </c>
      <c r="C65" s="78" t="s">
        <v>34</v>
      </c>
      <c r="D65" s="73">
        <v>10</v>
      </c>
      <c r="E65" s="79" t="s">
        <v>11</v>
      </c>
      <c r="F65" s="80" t="s">
        <v>101</v>
      </c>
      <c r="G65" s="4">
        <f t="shared" si="0"/>
        <v>149</v>
      </c>
      <c r="H65" s="4">
        <v>14.9</v>
      </c>
      <c r="I65" s="32"/>
      <c r="J65" s="16">
        <f t="shared" ref="J65:J92" si="3">D65*I65</f>
        <v>0</v>
      </c>
      <c r="K65" s="23" t="str">
        <f t="shared" ref="K65:K92" si="4">IF(ISNUMBER(I65), IF(I65&gt;H65,"NEVYHOVUJE","VYHOVUJE")," ")</f>
        <v xml:space="preserve"> </v>
      </c>
      <c r="L65" s="76"/>
      <c r="M65" s="76"/>
      <c r="N65" s="95"/>
    </row>
    <row r="66" spans="2:14" ht="27" customHeight="1" thickBot="1" x14ac:dyDescent="0.4">
      <c r="B66" s="98">
        <v>60</v>
      </c>
      <c r="C66" s="99" t="s">
        <v>35</v>
      </c>
      <c r="D66" s="100">
        <v>15</v>
      </c>
      <c r="E66" s="101" t="s">
        <v>11</v>
      </c>
      <c r="F66" s="102" t="s">
        <v>94</v>
      </c>
      <c r="G66" s="36">
        <f t="shared" si="0"/>
        <v>165</v>
      </c>
      <c r="H66" s="36">
        <v>11</v>
      </c>
      <c r="I66" s="39"/>
      <c r="J66" s="34">
        <f t="shared" si="3"/>
        <v>0</v>
      </c>
      <c r="K66" s="35" t="str">
        <f t="shared" si="4"/>
        <v xml:space="preserve"> </v>
      </c>
      <c r="L66" s="76"/>
      <c r="M66" s="76"/>
      <c r="N66" s="95"/>
    </row>
    <row r="67" spans="2:14" ht="48.75" customHeight="1" thickTop="1" x14ac:dyDescent="0.35">
      <c r="B67" s="64">
        <v>61</v>
      </c>
      <c r="C67" s="65" t="s">
        <v>12</v>
      </c>
      <c r="D67" s="66">
        <v>1920</v>
      </c>
      <c r="E67" s="67" t="s">
        <v>13</v>
      </c>
      <c r="F67" s="68" t="s">
        <v>67</v>
      </c>
      <c r="G67" s="30">
        <f t="shared" si="0"/>
        <v>26880</v>
      </c>
      <c r="H67" s="30">
        <v>14</v>
      </c>
      <c r="I67" s="37"/>
      <c r="J67" s="17">
        <f t="shared" si="3"/>
        <v>0</v>
      </c>
      <c r="K67" s="24" t="str">
        <f t="shared" si="4"/>
        <v xml:space="preserve"> </v>
      </c>
      <c r="L67" s="69" t="s">
        <v>62</v>
      </c>
      <c r="M67" s="69" t="s">
        <v>65</v>
      </c>
      <c r="N67" s="94" t="s">
        <v>66</v>
      </c>
    </row>
    <row r="68" spans="2:14" ht="45" customHeight="1" x14ac:dyDescent="0.35">
      <c r="B68" s="71">
        <v>62</v>
      </c>
      <c r="C68" s="78" t="s">
        <v>37</v>
      </c>
      <c r="D68" s="73">
        <v>50</v>
      </c>
      <c r="E68" s="79" t="s">
        <v>11</v>
      </c>
      <c r="F68" s="80" t="s">
        <v>102</v>
      </c>
      <c r="G68" s="4">
        <f t="shared" si="0"/>
        <v>2100</v>
      </c>
      <c r="H68" s="4">
        <v>42</v>
      </c>
      <c r="I68" s="32"/>
      <c r="J68" s="16">
        <f t="shared" si="3"/>
        <v>0</v>
      </c>
      <c r="K68" s="23" t="str">
        <f t="shared" si="4"/>
        <v xml:space="preserve"> </v>
      </c>
      <c r="L68" s="76"/>
      <c r="M68" s="76"/>
      <c r="N68" s="95"/>
    </row>
    <row r="69" spans="2:14" ht="49.5" customHeight="1" x14ac:dyDescent="0.35">
      <c r="B69" s="71">
        <v>63</v>
      </c>
      <c r="C69" s="78" t="s">
        <v>16</v>
      </c>
      <c r="D69" s="73">
        <v>10</v>
      </c>
      <c r="E69" s="79" t="s">
        <v>11</v>
      </c>
      <c r="F69" s="80" t="s">
        <v>95</v>
      </c>
      <c r="G69" s="4">
        <f t="shared" si="0"/>
        <v>600</v>
      </c>
      <c r="H69" s="4">
        <v>60</v>
      </c>
      <c r="I69" s="32"/>
      <c r="J69" s="16">
        <f t="shared" si="3"/>
        <v>0</v>
      </c>
      <c r="K69" s="23" t="str">
        <f t="shared" si="4"/>
        <v xml:space="preserve"> </v>
      </c>
      <c r="L69" s="76"/>
      <c r="M69" s="76"/>
      <c r="N69" s="95"/>
    </row>
    <row r="70" spans="2:14" ht="36" customHeight="1" x14ac:dyDescent="0.35">
      <c r="B70" s="71">
        <v>64</v>
      </c>
      <c r="C70" s="78" t="s">
        <v>71</v>
      </c>
      <c r="D70" s="73">
        <v>30</v>
      </c>
      <c r="E70" s="79" t="s">
        <v>11</v>
      </c>
      <c r="F70" s="80" t="s">
        <v>72</v>
      </c>
      <c r="G70" s="4">
        <f t="shared" si="0"/>
        <v>660</v>
      </c>
      <c r="H70" s="4">
        <v>22</v>
      </c>
      <c r="I70" s="32"/>
      <c r="J70" s="16">
        <f t="shared" si="3"/>
        <v>0</v>
      </c>
      <c r="K70" s="23" t="str">
        <f t="shared" si="4"/>
        <v xml:space="preserve"> </v>
      </c>
      <c r="L70" s="76"/>
      <c r="M70" s="76"/>
      <c r="N70" s="95"/>
    </row>
    <row r="71" spans="2:14" ht="33" customHeight="1" x14ac:dyDescent="0.35">
      <c r="B71" s="71">
        <v>65</v>
      </c>
      <c r="C71" s="78" t="s">
        <v>38</v>
      </c>
      <c r="D71" s="73">
        <v>30</v>
      </c>
      <c r="E71" s="79" t="s">
        <v>11</v>
      </c>
      <c r="F71" s="80" t="s">
        <v>103</v>
      </c>
      <c r="G71" s="4">
        <f t="shared" ref="G71:G92" si="5">D71*H71</f>
        <v>1260</v>
      </c>
      <c r="H71" s="4">
        <v>42</v>
      </c>
      <c r="I71" s="32"/>
      <c r="J71" s="16">
        <f t="shared" si="3"/>
        <v>0</v>
      </c>
      <c r="K71" s="23" t="str">
        <f t="shared" si="4"/>
        <v xml:space="preserve"> </v>
      </c>
      <c r="L71" s="76"/>
      <c r="M71" s="76"/>
      <c r="N71" s="95"/>
    </row>
    <row r="72" spans="2:14" ht="39.75" customHeight="1" x14ac:dyDescent="0.35">
      <c r="B72" s="71">
        <v>66</v>
      </c>
      <c r="C72" s="78" t="s">
        <v>19</v>
      </c>
      <c r="D72" s="73">
        <v>30</v>
      </c>
      <c r="E72" s="79" t="s">
        <v>11</v>
      </c>
      <c r="F72" s="80" t="s">
        <v>98</v>
      </c>
      <c r="G72" s="4">
        <f t="shared" si="5"/>
        <v>960</v>
      </c>
      <c r="H72" s="4">
        <v>32</v>
      </c>
      <c r="I72" s="32"/>
      <c r="J72" s="16">
        <f t="shared" si="3"/>
        <v>0</v>
      </c>
      <c r="K72" s="23" t="str">
        <f t="shared" si="4"/>
        <v xml:space="preserve"> </v>
      </c>
      <c r="L72" s="76"/>
      <c r="M72" s="76"/>
      <c r="N72" s="95"/>
    </row>
    <row r="73" spans="2:14" ht="27.75" customHeight="1" x14ac:dyDescent="0.35">
      <c r="B73" s="71">
        <v>67</v>
      </c>
      <c r="C73" s="78" t="s">
        <v>20</v>
      </c>
      <c r="D73" s="73">
        <v>20</v>
      </c>
      <c r="E73" s="79" t="s">
        <v>11</v>
      </c>
      <c r="F73" s="80" t="s">
        <v>104</v>
      </c>
      <c r="G73" s="4">
        <f t="shared" si="5"/>
        <v>1640</v>
      </c>
      <c r="H73" s="4">
        <v>82</v>
      </c>
      <c r="I73" s="32"/>
      <c r="J73" s="16">
        <f t="shared" si="3"/>
        <v>0</v>
      </c>
      <c r="K73" s="23" t="str">
        <f t="shared" si="4"/>
        <v xml:space="preserve"> </v>
      </c>
      <c r="L73" s="76"/>
      <c r="M73" s="76"/>
      <c r="N73" s="95"/>
    </row>
    <row r="74" spans="2:14" ht="42.75" customHeight="1" x14ac:dyDescent="0.35">
      <c r="B74" s="71">
        <v>68</v>
      </c>
      <c r="C74" s="78" t="s">
        <v>20</v>
      </c>
      <c r="D74" s="73">
        <v>50</v>
      </c>
      <c r="E74" s="79" t="s">
        <v>11</v>
      </c>
      <c r="F74" s="80" t="s">
        <v>89</v>
      </c>
      <c r="G74" s="4">
        <f t="shared" si="5"/>
        <v>1000</v>
      </c>
      <c r="H74" s="4">
        <v>20</v>
      </c>
      <c r="I74" s="32"/>
      <c r="J74" s="16">
        <f t="shared" si="3"/>
        <v>0</v>
      </c>
      <c r="K74" s="23" t="str">
        <f t="shared" si="4"/>
        <v xml:space="preserve"> </v>
      </c>
      <c r="L74" s="76"/>
      <c r="M74" s="76"/>
      <c r="N74" s="95"/>
    </row>
    <row r="75" spans="2:14" ht="42" customHeight="1" x14ac:dyDescent="0.35">
      <c r="B75" s="71">
        <v>69</v>
      </c>
      <c r="C75" s="78" t="s">
        <v>20</v>
      </c>
      <c r="D75" s="73">
        <v>100</v>
      </c>
      <c r="E75" s="79" t="s">
        <v>26</v>
      </c>
      <c r="F75" s="80" t="s">
        <v>105</v>
      </c>
      <c r="G75" s="4">
        <f t="shared" si="5"/>
        <v>3300</v>
      </c>
      <c r="H75" s="4">
        <v>33</v>
      </c>
      <c r="I75" s="32"/>
      <c r="J75" s="16">
        <f t="shared" si="3"/>
        <v>0</v>
      </c>
      <c r="K75" s="23" t="str">
        <f t="shared" si="4"/>
        <v xml:space="preserve"> </v>
      </c>
      <c r="L75" s="76"/>
      <c r="M75" s="76"/>
      <c r="N75" s="95"/>
    </row>
    <row r="76" spans="2:14" ht="27.75" customHeight="1" x14ac:dyDescent="0.35">
      <c r="B76" s="71">
        <v>70</v>
      </c>
      <c r="C76" s="78" t="s">
        <v>21</v>
      </c>
      <c r="D76" s="73">
        <v>50</v>
      </c>
      <c r="E76" s="79" t="s">
        <v>11</v>
      </c>
      <c r="F76" s="80" t="s">
        <v>106</v>
      </c>
      <c r="G76" s="4">
        <f t="shared" si="5"/>
        <v>1550</v>
      </c>
      <c r="H76" s="4">
        <v>31</v>
      </c>
      <c r="I76" s="32"/>
      <c r="J76" s="16">
        <f t="shared" si="3"/>
        <v>0</v>
      </c>
      <c r="K76" s="23" t="str">
        <f t="shared" si="4"/>
        <v xml:space="preserve"> </v>
      </c>
      <c r="L76" s="76"/>
      <c r="M76" s="76"/>
      <c r="N76" s="95"/>
    </row>
    <row r="77" spans="2:14" ht="24.75" customHeight="1" x14ac:dyDescent="0.35">
      <c r="B77" s="71">
        <v>71</v>
      </c>
      <c r="C77" s="78" t="s">
        <v>21</v>
      </c>
      <c r="D77" s="73">
        <v>100</v>
      </c>
      <c r="E77" s="79" t="s">
        <v>11</v>
      </c>
      <c r="F77" s="80" t="s">
        <v>107</v>
      </c>
      <c r="G77" s="4">
        <f t="shared" si="5"/>
        <v>1400</v>
      </c>
      <c r="H77" s="4">
        <v>14</v>
      </c>
      <c r="I77" s="32"/>
      <c r="J77" s="16">
        <f t="shared" si="3"/>
        <v>0</v>
      </c>
      <c r="K77" s="23" t="str">
        <f t="shared" si="4"/>
        <v xml:space="preserve"> </v>
      </c>
      <c r="L77" s="76"/>
      <c r="M77" s="76"/>
      <c r="N77" s="95"/>
    </row>
    <row r="78" spans="2:14" ht="36" customHeight="1" x14ac:dyDescent="0.35">
      <c r="B78" s="71">
        <v>72</v>
      </c>
      <c r="C78" s="78" t="s">
        <v>99</v>
      </c>
      <c r="D78" s="73">
        <v>20</v>
      </c>
      <c r="E78" s="79" t="s">
        <v>11</v>
      </c>
      <c r="F78" s="80" t="s">
        <v>108</v>
      </c>
      <c r="G78" s="4">
        <f t="shared" si="5"/>
        <v>1400</v>
      </c>
      <c r="H78" s="4">
        <v>70</v>
      </c>
      <c r="I78" s="32"/>
      <c r="J78" s="16">
        <f t="shared" si="3"/>
        <v>0</v>
      </c>
      <c r="K78" s="23" t="str">
        <f t="shared" si="4"/>
        <v xml:space="preserve"> </v>
      </c>
      <c r="L78" s="76"/>
      <c r="M78" s="76"/>
      <c r="N78" s="95"/>
    </row>
    <row r="79" spans="2:14" ht="27.75" customHeight="1" x14ac:dyDescent="0.35">
      <c r="B79" s="71">
        <v>73</v>
      </c>
      <c r="C79" s="78" t="s">
        <v>23</v>
      </c>
      <c r="D79" s="73">
        <v>50</v>
      </c>
      <c r="E79" s="79" t="s">
        <v>11</v>
      </c>
      <c r="F79" s="80" t="s">
        <v>79</v>
      </c>
      <c r="G79" s="4">
        <f t="shared" si="5"/>
        <v>1000</v>
      </c>
      <c r="H79" s="4">
        <v>20</v>
      </c>
      <c r="I79" s="32"/>
      <c r="J79" s="16">
        <f t="shared" si="3"/>
        <v>0</v>
      </c>
      <c r="K79" s="23" t="str">
        <f t="shared" si="4"/>
        <v xml:space="preserve"> </v>
      </c>
      <c r="L79" s="76"/>
      <c r="M79" s="76"/>
      <c r="N79" s="95"/>
    </row>
    <row r="80" spans="2:14" ht="24.75" customHeight="1" x14ac:dyDescent="0.35">
      <c r="B80" s="71">
        <v>74</v>
      </c>
      <c r="C80" s="78" t="s">
        <v>39</v>
      </c>
      <c r="D80" s="73">
        <v>10</v>
      </c>
      <c r="E80" s="79" t="s">
        <v>11</v>
      </c>
      <c r="F80" s="80" t="s">
        <v>109</v>
      </c>
      <c r="G80" s="4">
        <f t="shared" si="5"/>
        <v>165</v>
      </c>
      <c r="H80" s="4">
        <v>16.5</v>
      </c>
      <c r="I80" s="32"/>
      <c r="J80" s="16">
        <f t="shared" si="3"/>
        <v>0</v>
      </c>
      <c r="K80" s="23" t="str">
        <f t="shared" si="4"/>
        <v xml:space="preserve"> </v>
      </c>
      <c r="L80" s="76"/>
      <c r="M80" s="76"/>
      <c r="N80" s="95"/>
    </row>
    <row r="81" spans="1:14" ht="79.5" customHeight="1" x14ac:dyDescent="0.35">
      <c r="B81" s="71">
        <v>75</v>
      </c>
      <c r="C81" s="78" t="s">
        <v>40</v>
      </c>
      <c r="D81" s="73">
        <v>10</v>
      </c>
      <c r="E81" s="79" t="s">
        <v>11</v>
      </c>
      <c r="F81" s="80" t="s">
        <v>110</v>
      </c>
      <c r="G81" s="4">
        <f t="shared" si="5"/>
        <v>700</v>
      </c>
      <c r="H81" s="4">
        <v>70</v>
      </c>
      <c r="I81" s="32"/>
      <c r="J81" s="16">
        <f t="shared" si="3"/>
        <v>0</v>
      </c>
      <c r="K81" s="23" t="str">
        <f t="shared" si="4"/>
        <v xml:space="preserve"> </v>
      </c>
      <c r="L81" s="76"/>
      <c r="M81" s="76"/>
      <c r="N81" s="95"/>
    </row>
    <row r="82" spans="1:14" ht="21" customHeight="1" x14ac:dyDescent="0.35">
      <c r="B82" s="71">
        <v>76</v>
      </c>
      <c r="C82" s="78" t="s">
        <v>41</v>
      </c>
      <c r="D82" s="73">
        <v>20</v>
      </c>
      <c r="E82" s="79" t="s">
        <v>11</v>
      </c>
      <c r="F82" s="80" t="s">
        <v>111</v>
      </c>
      <c r="G82" s="4">
        <f t="shared" si="5"/>
        <v>1420</v>
      </c>
      <c r="H82" s="4">
        <v>71</v>
      </c>
      <c r="I82" s="32"/>
      <c r="J82" s="16">
        <f t="shared" si="3"/>
        <v>0</v>
      </c>
      <c r="K82" s="23" t="str">
        <f t="shared" si="4"/>
        <v xml:space="preserve"> </v>
      </c>
      <c r="L82" s="76"/>
      <c r="M82" s="76"/>
      <c r="N82" s="95"/>
    </row>
    <row r="83" spans="1:14" ht="21" customHeight="1" x14ac:dyDescent="0.35">
      <c r="B83" s="71">
        <v>77</v>
      </c>
      <c r="C83" s="78" t="s">
        <v>42</v>
      </c>
      <c r="D83" s="73">
        <v>50</v>
      </c>
      <c r="E83" s="79" t="s">
        <v>29</v>
      </c>
      <c r="F83" s="80" t="s">
        <v>43</v>
      </c>
      <c r="G83" s="4">
        <f t="shared" si="5"/>
        <v>1250</v>
      </c>
      <c r="H83" s="4">
        <v>25</v>
      </c>
      <c r="I83" s="32"/>
      <c r="J83" s="16">
        <f t="shared" si="3"/>
        <v>0</v>
      </c>
      <c r="K83" s="23" t="str">
        <f t="shared" si="4"/>
        <v xml:space="preserve"> </v>
      </c>
      <c r="L83" s="76"/>
      <c r="M83" s="76"/>
      <c r="N83" s="95"/>
    </row>
    <row r="84" spans="1:14" ht="21" customHeight="1" x14ac:dyDescent="0.35">
      <c r="B84" s="71">
        <v>78</v>
      </c>
      <c r="C84" s="78" t="s">
        <v>44</v>
      </c>
      <c r="D84" s="73">
        <v>50</v>
      </c>
      <c r="E84" s="79" t="s">
        <v>29</v>
      </c>
      <c r="F84" s="80" t="s">
        <v>45</v>
      </c>
      <c r="G84" s="4">
        <f t="shared" si="5"/>
        <v>1250</v>
      </c>
      <c r="H84" s="4">
        <v>25</v>
      </c>
      <c r="I84" s="32"/>
      <c r="J84" s="16">
        <f t="shared" si="3"/>
        <v>0</v>
      </c>
      <c r="K84" s="23" t="str">
        <f t="shared" si="4"/>
        <v xml:space="preserve"> </v>
      </c>
      <c r="L84" s="76"/>
      <c r="M84" s="76"/>
      <c r="N84" s="95"/>
    </row>
    <row r="85" spans="1:14" ht="21" customHeight="1" x14ac:dyDescent="0.35">
      <c r="B85" s="71">
        <v>79</v>
      </c>
      <c r="C85" s="78" t="s">
        <v>46</v>
      </c>
      <c r="D85" s="73">
        <v>50</v>
      </c>
      <c r="E85" s="79" t="s">
        <v>29</v>
      </c>
      <c r="F85" s="80" t="s">
        <v>47</v>
      </c>
      <c r="G85" s="4">
        <f t="shared" si="5"/>
        <v>1250</v>
      </c>
      <c r="H85" s="4">
        <v>25</v>
      </c>
      <c r="I85" s="32"/>
      <c r="J85" s="16">
        <f t="shared" si="3"/>
        <v>0</v>
      </c>
      <c r="K85" s="23" t="str">
        <f t="shared" si="4"/>
        <v xml:space="preserve"> </v>
      </c>
      <c r="L85" s="76"/>
      <c r="M85" s="76"/>
      <c r="N85" s="95"/>
    </row>
    <row r="86" spans="1:14" ht="21" customHeight="1" x14ac:dyDescent="0.35">
      <c r="B86" s="71">
        <v>80</v>
      </c>
      <c r="C86" s="78" t="s">
        <v>48</v>
      </c>
      <c r="D86" s="73">
        <v>200</v>
      </c>
      <c r="E86" s="79" t="s">
        <v>49</v>
      </c>
      <c r="F86" s="80" t="s">
        <v>113</v>
      </c>
      <c r="G86" s="4">
        <f t="shared" si="5"/>
        <v>4000</v>
      </c>
      <c r="H86" s="4">
        <v>20</v>
      </c>
      <c r="I86" s="32"/>
      <c r="J86" s="16">
        <f t="shared" si="3"/>
        <v>0</v>
      </c>
      <c r="K86" s="23" t="str">
        <f t="shared" si="4"/>
        <v xml:space="preserve"> </v>
      </c>
      <c r="L86" s="76"/>
      <c r="M86" s="76"/>
      <c r="N86" s="95"/>
    </row>
    <row r="87" spans="1:14" ht="21" customHeight="1" x14ac:dyDescent="0.35">
      <c r="B87" s="71">
        <v>81</v>
      </c>
      <c r="C87" s="78" t="s">
        <v>48</v>
      </c>
      <c r="D87" s="73">
        <v>100</v>
      </c>
      <c r="E87" s="79" t="s">
        <v>49</v>
      </c>
      <c r="F87" s="80" t="s">
        <v>112</v>
      </c>
      <c r="G87" s="4">
        <f t="shared" si="5"/>
        <v>2500</v>
      </c>
      <c r="H87" s="4">
        <v>25</v>
      </c>
      <c r="I87" s="32"/>
      <c r="J87" s="16">
        <f t="shared" si="3"/>
        <v>0</v>
      </c>
      <c r="K87" s="23" t="str">
        <f t="shared" si="4"/>
        <v xml:space="preserve"> </v>
      </c>
      <c r="L87" s="76"/>
      <c r="M87" s="76"/>
      <c r="N87" s="95"/>
    </row>
    <row r="88" spans="1:14" ht="44.25" customHeight="1" x14ac:dyDescent="0.35">
      <c r="B88" s="71">
        <v>82</v>
      </c>
      <c r="C88" s="78" t="s">
        <v>50</v>
      </c>
      <c r="D88" s="73">
        <v>100</v>
      </c>
      <c r="E88" s="79" t="s">
        <v>49</v>
      </c>
      <c r="F88" s="80" t="s">
        <v>114</v>
      </c>
      <c r="G88" s="4">
        <f t="shared" si="5"/>
        <v>1850</v>
      </c>
      <c r="H88" s="4">
        <v>18.5</v>
      </c>
      <c r="I88" s="32"/>
      <c r="J88" s="16">
        <f t="shared" si="3"/>
        <v>0</v>
      </c>
      <c r="K88" s="23" t="str">
        <f t="shared" si="4"/>
        <v xml:space="preserve"> </v>
      </c>
      <c r="L88" s="76"/>
      <c r="M88" s="76"/>
      <c r="N88" s="95"/>
    </row>
    <row r="89" spans="1:14" ht="27.75" customHeight="1" x14ac:dyDescent="0.35">
      <c r="B89" s="71">
        <v>83</v>
      </c>
      <c r="C89" s="78" t="s">
        <v>34</v>
      </c>
      <c r="D89" s="73">
        <v>100</v>
      </c>
      <c r="E89" s="79" t="s">
        <v>11</v>
      </c>
      <c r="F89" s="80" t="s">
        <v>115</v>
      </c>
      <c r="G89" s="4">
        <f t="shared" si="5"/>
        <v>1490</v>
      </c>
      <c r="H89" s="4">
        <v>14.9</v>
      </c>
      <c r="I89" s="32"/>
      <c r="J89" s="16">
        <f t="shared" si="3"/>
        <v>0</v>
      </c>
      <c r="K89" s="23" t="str">
        <f t="shared" si="4"/>
        <v xml:space="preserve"> </v>
      </c>
      <c r="L89" s="76"/>
      <c r="M89" s="76"/>
      <c r="N89" s="95"/>
    </row>
    <row r="90" spans="1:14" ht="24.75" customHeight="1" x14ac:dyDescent="0.35">
      <c r="B90" s="71">
        <v>84</v>
      </c>
      <c r="C90" s="78" t="s">
        <v>34</v>
      </c>
      <c r="D90" s="73">
        <v>100</v>
      </c>
      <c r="E90" s="79" t="s">
        <v>11</v>
      </c>
      <c r="F90" s="80" t="s">
        <v>116</v>
      </c>
      <c r="G90" s="4">
        <f t="shared" si="5"/>
        <v>1200</v>
      </c>
      <c r="H90" s="4">
        <v>12</v>
      </c>
      <c r="I90" s="32"/>
      <c r="J90" s="16">
        <f t="shared" si="3"/>
        <v>0</v>
      </c>
      <c r="K90" s="23" t="str">
        <f t="shared" si="4"/>
        <v xml:space="preserve"> </v>
      </c>
      <c r="L90" s="76"/>
      <c r="M90" s="76"/>
      <c r="N90" s="95"/>
    </row>
    <row r="91" spans="1:14" ht="22.5" customHeight="1" x14ac:dyDescent="0.35">
      <c r="B91" s="71">
        <v>85</v>
      </c>
      <c r="C91" s="78" t="s">
        <v>35</v>
      </c>
      <c r="D91" s="73">
        <v>100</v>
      </c>
      <c r="E91" s="79" t="s">
        <v>11</v>
      </c>
      <c r="F91" s="80" t="s">
        <v>51</v>
      </c>
      <c r="G91" s="4">
        <f t="shared" si="5"/>
        <v>400</v>
      </c>
      <c r="H91" s="4">
        <v>4</v>
      </c>
      <c r="I91" s="32"/>
      <c r="J91" s="16">
        <f t="shared" si="3"/>
        <v>0</v>
      </c>
      <c r="K91" s="23" t="str">
        <f t="shared" si="4"/>
        <v xml:space="preserve"> </v>
      </c>
      <c r="L91" s="76"/>
      <c r="M91" s="76"/>
      <c r="N91" s="95"/>
    </row>
    <row r="92" spans="1:14" ht="27" customHeight="1" thickBot="1" x14ac:dyDescent="0.4">
      <c r="B92" s="86">
        <v>86</v>
      </c>
      <c r="C92" s="96" t="s">
        <v>52</v>
      </c>
      <c r="D92" s="88">
        <v>10</v>
      </c>
      <c r="E92" s="89" t="s">
        <v>26</v>
      </c>
      <c r="F92" s="90" t="s">
        <v>117</v>
      </c>
      <c r="G92" s="5">
        <f t="shared" si="5"/>
        <v>100</v>
      </c>
      <c r="H92" s="5">
        <v>10</v>
      </c>
      <c r="I92" s="38"/>
      <c r="J92" s="16">
        <f t="shared" si="3"/>
        <v>0</v>
      </c>
      <c r="K92" s="23" t="str">
        <f t="shared" si="4"/>
        <v xml:space="preserve"> </v>
      </c>
      <c r="L92" s="91"/>
      <c r="M92" s="91"/>
      <c r="N92" s="97"/>
    </row>
    <row r="93" spans="1:14" ht="60.75" customHeight="1" thickTop="1" thickBot="1" x14ac:dyDescent="0.4">
      <c r="A93" s="103"/>
      <c r="B93" s="46" t="s">
        <v>9</v>
      </c>
      <c r="C93" s="47"/>
      <c r="D93" s="47"/>
      <c r="E93" s="47"/>
      <c r="F93" s="48"/>
      <c r="G93" s="6"/>
      <c r="H93" s="28" t="s">
        <v>2</v>
      </c>
      <c r="I93" s="40" t="s">
        <v>3</v>
      </c>
      <c r="J93" s="41"/>
      <c r="K93" s="42"/>
      <c r="L93" s="9"/>
      <c r="M93" s="104"/>
      <c r="N93" s="104"/>
    </row>
    <row r="94" spans="1:14" ht="33" customHeight="1" thickTop="1" thickBot="1" x14ac:dyDescent="0.4">
      <c r="A94" s="103"/>
      <c r="B94" s="105" t="s">
        <v>10</v>
      </c>
      <c r="C94" s="106"/>
      <c r="D94" s="106"/>
      <c r="E94" s="106"/>
      <c r="F94" s="107"/>
      <c r="G94" s="8"/>
      <c r="H94" s="27">
        <f>SUM(G7:G92)</f>
        <v>128512</v>
      </c>
      <c r="I94" s="43">
        <f>SUM(J7:J92)</f>
        <v>0</v>
      </c>
      <c r="J94" s="44"/>
      <c r="K94" s="45"/>
      <c r="L94" s="108"/>
      <c r="M94" s="7"/>
      <c r="N94" s="7"/>
    </row>
    <row r="95" spans="1:14" ht="15" thickTop="1" x14ac:dyDescent="0.35">
      <c r="C95" s="1"/>
      <c r="D95" s="1"/>
      <c r="E95" s="1"/>
      <c r="F95" s="1"/>
      <c r="G95" s="1"/>
      <c r="L95" s="1"/>
      <c r="N95" s="1"/>
    </row>
    <row r="96" spans="1:14" x14ac:dyDescent="0.35">
      <c r="C96" s="1"/>
      <c r="D96" s="1"/>
      <c r="E96" s="1"/>
      <c r="F96" s="1"/>
      <c r="G96" s="1"/>
      <c r="L96" s="1"/>
      <c r="N96" s="1"/>
    </row>
    <row r="97" spans="3:14" x14ac:dyDescent="0.35">
      <c r="C97" s="1"/>
      <c r="D97" s="1"/>
      <c r="E97" s="1"/>
      <c r="F97" s="1"/>
      <c r="G97" s="1"/>
      <c r="L97" s="1"/>
      <c r="N97" s="1"/>
    </row>
    <row r="98" spans="3:14" x14ac:dyDescent="0.35">
      <c r="C98" s="1"/>
      <c r="D98" s="1"/>
      <c r="E98" s="1"/>
      <c r="F98" s="1"/>
      <c r="G98" s="1"/>
      <c r="L98" s="1"/>
      <c r="N98" s="1"/>
    </row>
    <row r="99" spans="3:14" x14ac:dyDescent="0.35">
      <c r="C99" s="1"/>
      <c r="D99" s="1"/>
      <c r="E99" s="1"/>
      <c r="F99" s="1"/>
      <c r="G99" s="1"/>
      <c r="L99" s="1"/>
      <c r="N99" s="1"/>
    </row>
    <row r="100" spans="3:14" x14ac:dyDescent="0.35">
      <c r="C100" s="1"/>
      <c r="D100" s="1"/>
      <c r="E100" s="1"/>
      <c r="F100" s="1"/>
      <c r="G100" s="1"/>
      <c r="L100" s="1"/>
      <c r="N100" s="1"/>
    </row>
    <row r="101" spans="3:14" x14ac:dyDescent="0.35">
      <c r="C101" s="1"/>
      <c r="D101" s="1"/>
      <c r="E101" s="1"/>
      <c r="F101" s="1"/>
      <c r="G101" s="1"/>
      <c r="L101" s="1"/>
      <c r="N101" s="1"/>
    </row>
    <row r="102" spans="3:14" x14ac:dyDescent="0.35">
      <c r="C102" s="1"/>
      <c r="D102" s="1"/>
      <c r="E102" s="1"/>
      <c r="F102" s="1"/>
      <c r="G102" s="1"/>
      <c r="L102" s="1"/>
      <c r="N102" s="1"/>
    </row>
    <row r="103" spans="3:14" x14ac:dyDescent="0.35">
      <c r="C103" s="1"/>
      <c r="D103" s="1"/>
      <c r="E103" s="1"/>
      <c r="F103" s="1"/>
      <c r="G103" s="1"/>
      <c r="L103" s="1"/>
      <c r="N103" s="1"/>
    </row>
    <row r="104" spans="3:14" x14ac:dyDescent="0.35">
      <c r="C104" s="1"/>
      <c r="D104" s="1"/>
      <c r="E104" s="1"/>
      <c r="F104" s="1"/>
      <c r="G104" s="1"/>
      <c r="L104" s="1"/>
      <c r="N104" s="1"/>
    </row>
    <row r="105" spans="3:14" x14ac:dyDescent="0.35">
      <c r="C105" s="1"/>
      <c r="D105" s="1"/>
      <c r="E105" s="1"/>
      <c r="F105" s="1"/>
      <c r="G105" s="1"/>
      <c r="L105" s="1"/>
      <c r="N105" s="1"/>
    </row>
    <row r="106" spans="3:14" x14ac:dyDescent="0.35">
      <c r="C106" s="1"/>
      <c r="D106" s="1"/>
      <c r="E106" s="1"/>
      <c r="F106" s="1"/>
      <c r="G106" s="1"/>
      <c r="L106" s="1"/>
      <c r="N106" s="1"/>
    </row>
    <row r="107" spans="3:14" x14ac:dyDescent="0.35">
      <c r="C107" s="1"/>
      <c r="D107" s="1"/>
      <c r="E107" s="1"/>
      <c r="F107" s="1"/>
      <c r="G107" s="1"/>
      <c r="L107" s="1"/>
      <c r="N107" s="1"/>
    </row>
    <row r="108" spans="3:14" x14ac:dyDescent="0.35">
      <c r="C108" s="1"/>
      <c r="D108" s="1"/>
      <c r="E108" s="1"/>
      <c r="F108" s="1"/>
      <c r="G108" s="1"/>
      <c r="L108" s="1"/>
      <c r="N108" s="1"/>
    </row>
    <row r="109" spans="3:14" x14ac:dyDescent="0.35">
      <c r="C109" s="1"/>
      <c r="D109" s="1"/>
      <c r="E109" s="1"/>
      <c r="F109" s="1"/>
      <c r="G109" s="1"/>
      <c r="L109" s="1"/>
      <c r="N109" s="1"/>
    </row>
    <row r="110" spans="3:14" x14ac:dyDescent="0.35">
      <c r="C110" s="1"/>
      <c r="D110" s="1"/>
      <c r="E110" s="1"/>
      <c r="F110" s="1"/>
      <c r="G110" s="1"/>
      <c r="L110" s="1"/>
      <c r="N110" s="1"/>
    </row>
    <row r="111" spans="3:14" x14ac:dyDescent="0.35">
      <c r="C111" s="1"/>
      <c r="D111" s="1"/>
      <c r="E111" s="1"/>
      <c r="F111" s="1"/>
      <c r="G111" s="1"/>
      <c r="L111" s="1"/>
      <c r="N111" s="1"/>
    </row>
    <row r="112" spans="3:14" x14ac:dyDescent="0.35">
      <c r="C112" s="1"/>
      <c r="D112" s="1"/>
      <c r="E112" s="1"/>
      <c r="F112" s="1"/>
      <c r="G112" s="1"/>
      <c r="L112" s="1"/>
      <c r="N112" s="1"/>
    </row>
    <row r="113" spans="3:14" x14ac:dyDescent="0.35">
      <c r="C113" s="1"/>
      <c r="D113" s="1"/>
      <c r="E113" s="1"/>
      <c r="F113" s="1"/>
      <c r="G113" s="1"/>
      <c r="L113" s="1"/>
      <c r="N113" s="1"/>
    </row>
    <row r="114" spans="3:14" x14ac:dyDescent="0.35">
      <c r="C114" s="1"/>
      <c r="D114" s="1"/>
      <c r="E114" s="1"/>
      <c r="F114" s="1"/>
      <c r="G114" s="1"/>
      <c r="L114" s="1"/>
      <c r="N114" s="1"/>
    </row>
    <row r="115" spans="3:14" x14ac:dyDescent="0.35">
      <c r="C115" s="1"/>
      <c r="D115" s="1"/>
      <c r="E115" s="1"/>
      <c r="F115" s="1"/>
      <c r="G115" s="1"/>
      <c r="L115" s="1"/>
      <c r="N115" s="1"/>
    </row>
    <row r="116" spans="3:14" x14ac:dyDescent="0.35">
      <c r="C116" s="1"/>
      <c r="D116" s="1"/>
      <c r="E116" s="1"/>
      <c r="F116" s="1"/>
      <c r="G116" s="1"/>
      <c r="L116" s="1"/>
      <c r="N116" s="1"/>
    </row>
    <row r="117" spans="3:14" x14ac:dyDescent="0.35">
      <c r="C117" s="1"/>
      <c r="D117" s="1"/>
      <c r="E117" s="1"/>
      <c r="F117" s="1"/>
      <c r="G117" s="1"/>
      <c r="L117" s="1"/>
      <c r="N117" s="1"/>
    </row>
    <row r="118" spans="3:14" x14ac:dyDescent="0.35">
      <c r="C118" s="1"/>
      <c r="D118" s="1"/>
      <c r="E118" s="1"/>
      <c r="F118" s="1"/>
      <c r="G118" s="1"/>
      <c r="L118" s="1"/>
      <c r="N118" s="1"/>
    </row>
    <row r="119" spans="3:14" x14ac:dyDescent="0.35">
      <c r="C119" s="1"/>
      <c r="D119" s="1"/>
      <c r="E119" s="1"/>
      <c r="F119" s="1"/>
      <c r="G119" s="1"/>
      <c r="L119" s="1"/>
      <c r="N119" s="1"/>
    </row>
    <row r="120" spans="3:14" x14ac:dyDescent="0.35">
      <c r="C120" s="1"/>
      <c r="D120" s="1"/>
      <c r="E120" s="1"/>
      <c r="F120" s="1"/>
      <c r="G120" s="1"/>
      <c r="L120" s="1"/>
      <c r="N120" s="1"/>
    </row>
    <row r="121" spans="3:14" x14ac:dyDescent="0.35">
      <c r="C121" s="1"/>
      <c r="D121" s="1"/>
      <c r="E121" s="1"/>
      <c r="F121" s="1"/>
      <c r="G121" s="1"/>
      <c r="L121" s="1"/>
      <c r="N121" s="1"/>
    </row>
    <row r="122" spans="3:14" x14ac:dyDescent="0.35">
      <c r="C122" s="1"/>
      <c r="D122" s="1"/>
      <c r="E122" s="1"/>
      <c r="F122" s="1"/>
      <c r="G122" s="1"/>
      <c r="L122" s="1"/>
      <c r="N122" s="1"/>
    </row>
    <row r="123" spans="3:14" x14ac:dyDescent="0.35">
      <c r="C123" s="1"/>
      <c r="D123" s="1"/>
      <c r="E123" s="1"/>
      <c r="F123" s="1"/>
      <c r="G123" s="1"/>
      <c r="L123" s="1"/>
      <c r="N123" s="1"/>
    </row>
    <row r="124" spans="3:14" x14ac:dyDescent="0.35">
      <c r="C124" s="1"/>
      <c r="D124" s="1"/>
      <c r="E124" s="1"/>
      <c r="F124" s="1"/>
      <c r="G124" s="1"/>
      <c r="L124" s="1"/>
      <c r="N124" s="1"/>
    </row>
    <row r="125" spans="3:14" x14ac:dyDescent="0.35">
      <c r="C125" s="1"/>
      <c r="D125" s="1"/>
      <c r="E125" s="1"/>
      <c r="F125" s="1"/>
      <c r="G125" s="1"/>
      <c r="L125" s="1"/>
      <c r="N125" s="1"/>
    </row>
    <row r="126" spans="3:14" x14ac:dyDescent="0.35">
      <c r="C126" s="1"/>
      <c r="D126" s="1"/>
      <c r="E126" s="1"/>
      <c r="F126" s="1"/>
      <c r="G126" s="1"/>
      <c r="L126" s="1"/>
      <c r="N126" s="1"/>
    </row>
    <row r="127" spans="3:14" x14ac:dyDescent="0.35">
      <c r="C127" s="1"/>
      <c r="D127" s="1"/>
      <c r="E127" s="1"/>
      <c r="F127" s="1"/>
      <c r="G127" s="1"/>
      <c r="L127" s="1"/>
      <c r="N127" s="1"/>
    </row>
    <row r="128" spans="3:14" x14ac:dyDescent="0.35">
      <c r="C128" s="1"/>
      <c r="D128" s="1"/>
      <c r="E128" s="1"/>
      <c r="F128" s="1"/>
      <c r="G128" s="1"/>
      <c r="L128" s="1"/>
      <c r="N128" s="1"/>
    </row>
    <row r="129" spans="3:14" x14ac:dyDescent="0.35">
      <c r="C129" s="1"/>
      <c r="D129" s="1"/>
      <c r="E129" s="1"/>
      <c r="F129" s="1"/>
      <c r="G129" s="1"/>
      <c r="L129" s="1"/>
      <c r="N129" s="1"/>
    </row>
    <row r="130" spans="3:14" x14ac:dyDescent="0.35">
      <c r="C130" s="1"/>
      <c r="D130" s="1"/>
      <c r="E130" s="1"/>
      <c r="F130" s="1"/>
      <c r="G130" s="1"/>
      <c r="L130" s="1"/>
      <c r="N130" s="1"/>
    </row>
    <row r="131" spans="3:14" x14ac:dyDescent="0.35">
      <c r="C131" s="1"/>
      <c r="D131" s="1"/>
      <c r="E131" s="1"/>
      <c r="F131" s="1"/>
      <c r="G131" s="1"/>
      <c r="L131" s="1"/>
      <c r="N131" s="1"/>
    </row>
    <row r="132" spans="3:14" x14ac:dyDescent="0.35">
      <c r="C132" s="1"/>
      <c r="D132" s="1"/>
      <c r="E132" s="1"/>
      <c r="F132" s="1"/>
      <c r="G132" s="1"/>
      <c r="L132" s="1"/>
      <c r="N132" s="1"/>
    </row>
    <row r="133" spans="3:14" x14ac:dyDescent="0.35">
      <c r="C133" s="1"/>
      <c r="D133" s="1"/>
      <c r="E133" s="1"/>
      <c r="F133" s="1"/>
      <c r="G133" s="1"/>
      <c r="L133" s="1"/>
      <c r="N133" s="1"/>
    </row>
    <row r="134" spans="3:14" x14ac:dyDescent="0.35">
      <c r="C134" s="1"/>
      <c r="D134" s="1"/>
      <c r="E134" s="1"/>
      <c r="F134" s="1"/>
      <c r="G134" s="1"/>
      <c r="L134" s="1"/>
      <c r="N134" s="1"/>
    </row>
    <row r="135" spans="3:14" x14ac:dyDescent="0.35">
      <c r="C135" s="1"/>
      <c r="D135" s="1"/>
      <c r="E135" s="1"/>
      <c r="F135" s="1"/>
      <c r="G135" s="1"/>
      <c r="L135" s="1"/>
      <c r="N135" s="1"/>
    </row>
    <row r="136" spans="3:14" x14ac:dyDescent="0.35">
      <c r="C136" s="1"/>
      <c r="D136" s="1"/>
      <c r="E136" s="1"/>
      <c r="F136" s="1"/>
      <c r="G136" s="1"/>
      <c r="L136" s="1"/>
      <c r="N136" s="1"/>
    </row>
    <row r="137" spans="3:14" x14ac:dyDescent="0.35">
      <c r="C137" s="1"/>
      <c r="D137" s="1"/>
      <c r="E137" s="1"/>
      <c r="F137" s="1"/>
      <c r="G137" s="1"/>
      <c r="L137" s="1"/>
      <c r="N137" s="1"/>
    </row>
    <row r="138" spans="3:14" x14ac:dyDescent="0.35">
      <c r="C138" s="1"/>
      <c r="D138" s="1"/>
      <c r="E138" s="1"/>
      <c r="F138" s="1"/>
      <c r="G138" s="1"/>
      <c r="L138" s="1"/>
      <c r="N138" s="1"/>
    </row>
    <row r="139" spans="3:14" x14ac:dyDescent="0.35">
      <c r="C139" s="1"/>
      <c r="D139" s="1"/>
      <c r="E139" s="1"/>
      <c r="F139" s="1"/>
      <c r="G139" s="1"/>
      <c r="L139" s="1"/>
      <c r="N139" s="1"/>
    </row>
    <row r="140" spans="3:14" x14ac:dyDescent="0.35">
      <c r="C140" s="1"/>
      <c r="D140" s="1"/>
      <c r="E140" s="1"/>
      <c r="F140" s="1"/>
      <c r="G140" s="1"/>
      <c r="L140" s="1"/>
      <c r="N140" s="1"/>
    </row>
    <row r="141" spans="3:14" x14ac:dyDescent="0.35">
      <c r="C141" s="1"/>
      <c r="D141" s="1"/>
      <c r="E141" s="1"/>
      <c r="F141" s="1"/>
      <c r="G141" s="1"/>
      <c r="L141" s="1"/>
      <c r="N141" s="1"/>
    </row>
    <row r="142" spans="3:14" x14ac:dyDescent="0.35">
      <c r="C142" s="1"/>
      <c r="D142" s="1"/>
      <c r="E142" s="1"/>
      <c r="F142" s="1"/>
      <c r="G142" s="1"/>
      <c r="L142" s="1"/>
      <c r="N142" s="1"/>
    </row>
    <row r="143" spans="3:14" x14ac:dyDescent="0.35">
      <c r="C143" s="1"/>
      <c r="D143" s="1"/>
      <c r="E143" s="1"/>
      <c r="F143" s="1"/>
      <c r="G143" s="1"/>
      <c r="L143" s="1"/>
      <c r="N143" s="1"/>
    </row>
    <row r="144" spans="3:14" x14ac:dyDescent="0.35">
      <c r="C144" s="1"/>
      <c r="D144" s="1"/>
      <c r="E144" s="1"/>
      <c r="F144" s="1"/>
      <c r="G144" s="1"/>
      <c r="L144" s="1"/>
      <c r="N144" s="1"/>
    </row>
    <row r="145" spans="3:14" x14ac:dyDescent="0.35">
      <c r="C145" s="1"/>
      <c r="D145" s="1"/>
      <c r="E145" s="1"/>
      <c r="F145" s="1"/>
      <c r="G145" s="1"/>
      <c r="L145" s="1"/>
      <c r="N145" s="1"/>
    </row>
    <row r="146" spans="3:14" x14ac:dyDescent="0.35">
      <c r="C146" s="1"/>
      <c r="D146" s="1"/>
      <c r="E146" s="1"/>
      <c r="F146" s="1"/>
      <c r="G146" s="1"/>
      <c r="L146" s="1"/>
      <c r="N146" s="1"/>
    </row>
    <row r="147" spans="3:14" x14ac:dyDescent="0.35">
      <c r="C147" s="1"/>
      <c r="D147" s="1"/>
      <c r="E147" s="1"/>
      <c r="F147" s="1"/>
      <c r="G147" s="1"/>
      <c r="L147" s="1"/>
      <c r="N147" s="1"/>
    </row>
    <row r="148" spans="3:14" x14ac:dyDescent="0.35">
      <c r="C148" s="1"/>
      <c r="D148" s="1"/>
      <c r="E148" s="1"/>
      <c r="F148" s="1"/>
      <c r="G148" s="1"/>
      <c r="L148" s="1"/>
      <c r="N148" s="1"/>
    </row>
    <row r="149" spans="3:14" x14ac:dyDescent="0.35">
      <c r="C149" s="1"/>
      <c r="D149" s="1"/>
      <c r="E149" s="1"/>
      <c r="F149" s="1"/>
      <c r="G149" s="1"/>
      <c r="L149" s="1"/>
      <c r="N149" s="1"/>
    </row>
    <row r="150" spans="3:14" x14ac:dyDescent="0.35">
      <c r="C150" s="1"/>
      <c r="D150" s="1"/>
      <c r="E150" s="1"/>
      <c r="F150" s="1"/>
      <c r="G150" s="1"/>
      <c r="L150" s="1"/>
      <c r="N150" s="1"/>
    </row>
    <row r="151" spans="3:14" x14ac:dyDescent="0.35">
      <c r="C151" s="1"/>
      <c r="D151" s="1"/>
      <c r="E151" s="1"/>
      <c r="F151" s="1"/>
      <c r="G151" s="1"/>
      <c r="L151" s="1"/>
      <c r="N151" s="1"/>
    </row>
    <row r="152" spans="3:14" x14ac:dyDescent="0.35">
      <c r="C152" s="1"/>
      <c r="D152" s="1"/>
      <c r="E152" s="1"/>
      <c r="F152" s="1"/>
      <c r="G152" s="1"/>
      <c r="L152" s="1"/>
      <c r="N152" s="1"/>
    </row>
    <row r="153" spans="3:14" x14ac:dyDescent="0.35">
      <c r="C153" s="1"/>
      <c r="D153" s="1"/>
      <c r="E153" s="1"/>
      <c r="F153" s="1"/>
      <c r="G153" s="1"/>
      <c r="L153" s="1"/>
      <c r="N153" s="1"/>
    </row>
    <row r="154" spans="3:14" x14ac:dyDescent="0.35">
      <c r="C154" s="1"/>
      <c r="D154" s="1"/>
      <c r="E154" s="1"/>
      <c r="F154" s="1"/>
      <c r="G154" s="1"/>
      <c r="L154" s="1"/>
      <c r="N154" s="1"/>
    </row>
    <row r="155" spans="3:14" x14ac:dyDescent="0.35">
      <c r="C155" s="1"/>
      <c r="D155" s="1"/>
      <c r="E155" s="1"/>
      <c r="F155" s="1"/>
      <c r="G155" s="1"/>
      <c r="L155" s="1"/>
      <c r="N155" s="1"/>
    </row>
    <row r="156" spans="3:14" x14ac:dyDescent="0.35">
      <c r="C156" s="1"/>
      <c r="D156" s="1"/>
      <c r="E156" s="1"/>
      <c r="F156" s="1"/>
      <c r="G156" s="1"/>
      <c r="L156" s="1"/>
      <c r="N156" s="1"/>
    </row>
    <row r="157" spans="3:14" x14ac:dyDescent="0.35">
      <c r="C157" s="1"/>
      <c r="D157" s="1"/>
      <c r="E157" s="1"/>
      <c r="F157" s="1"/>
      <c r="G157" s="1"/>
      <c r="L157" s="1"/>
      <c r="N157" s="1"/>
    </row>
    <row r="158" spans="3:14" x14ac:dyDescent="0.35">
      <c r="C158" s="1"/>
      <c r="D158" s="1"/>
      <c r="E158" s="1"/>
      <c r="F158" s="1"/>
      <c r="G158" s="1"/>
      <c r="L158" s="1"/>
      <c r="N158" s="1"/>
    </row>
    <row r="159" spans="3:14" x14ac:dyDescent="0.35">
      <c r="C159" s="1"/>
      <c r="D159" s="1"/>
      <c r="E159" s="1"/>
      <c r="F159" s="1"/>
      <c r="G159" s="1"/>
      <c r="L159" s="1"/>
      <c r="N159" s="1"/>
    </row>
    <row r="160" spans="3:14" x14ac:dyDescent="0.35">
      <c r="C160" s="1"/>
      <c r="D160" s="1"/>
      <c r="E160" s="1"/>
      <c r="F160" s="1"/>
      <c r="G160" s="1"/>
      <c r="L160" s="1"/>
      <c r="N160" s="1"/>
    </row>
    <row r="161" spans="3:14" x14ac:dyDescent="0.35">
      <c r="C161" s="1"/>
      <c r="D161" s="1"/>
      <c r="E161" s="1"/>
      <c r="F161" s="1"/>
      <c r="G161" s="1"/>
      <c r="L161" s="1"/>
      <c r="N161" s="1"/>
    </row>
    <row r="162" spans="3:14" x14ac:dyDescent="0.35">
      <c r="C162" s="1"/>
      <c r="D162" s="1"/>
      <c r="E162" s="1"/>
      <c r="F162" s="1"/>
      <c r="G162" s="1"/>
      <c r="L162" s="1"/>
      <c r="N162" s="1"/>
    </row>
    <row r="163" spans="3:14" x14ac:dyDescent="0.35">
      <c r="C163" s="1"/>
      <c r="D163" s="1"/>
      <c r="E163" s="1"/>
      <c r="F163" s="1"/>
      <c r="G163" s="1"/>
      <c r="L163" s="1"/>
      <c r="N163" s="1"/>
    </row>
    <row r="164" spans="3:14" x14ac:dyDescent="0.35">
      <c r="C164" s="1"/>
      <c r="D164" s="1"/>
      <c r="E164" s="1"/>
      <c r="F164" s="1"/>
      <c r="G164" s="1"/>
      <c r="L164" s="1"/>
      <c r="N164" s="1"/>
    </row>
    <row r="165" spans="3:14" x14ac:dyDescent="0.35">
      <c r="C165" s="1"/>
      <c r="D165" s="1"/>
      <c r="E165" s="1"/>
      <c r="F165" s="1"/>
      <c r="G165" s="1"/>
      <c r="L165" s="1"/>
      <c r="N165" s="1"/>
    </row>
    <row r="166" spans="3:14" x14ac:dyDescent="0.35">
      <c r="C166" s="1"/>
      <c r="D166" s="1"/>
      <c r="E166" s="1"/>
      <c r="F166" s="1"/>
      <c r="G166" s="1"/>
      <c r="L166" s="1"/>
      <c r="N166" s="1"/>
    </row>
    <row r="167" spans="3:14" x14ac:dyDescent="0.35">
      <c r="C167" s="1"/>
      <c r="D167" s="1"/>
      <c r="E167" s="1"/>
      <c r="F167" s="1"/>
      <c r="G167" s="1"/>
      <c r="L167" s="1"/>
      <c r="N167" s="1"/>
    </row>
    <row r="168" spans="3:14" x14ac:dyDescent="0.35">
      <c r="C168" s="1"/>
      <c r="D168" s="1"/>
      <c r="E168" s="1"/>
      <c r="F168" s="1"/>
      <c r="G168" s="1"/>
      <c r="L168" s="1"/>
      <c r="N168" s="1"/>
    </row>
    <row r="169" spans="3:14" x14ac:dyDescent="0.35">
      <c r="C169" s="1"/>
      <c r="D169" s="1"/>
      <c r="E169" s="1"/>
      <c r="F169" s="1"/>
      <c r="G169" s="1"/>
      <c r="L169" s="1"/>
      <c r="N169" s="1"/>
    </row>
    <row r="170" spans="3:14" x14ac:dyDescent="0.35">
      <c r="C170" s="1"/>
      <c r="D170" s="1"/>
      <c r="E170" s="1"/>
      <c r="F170" s="1"/>
      <c r="G170" s="1"/>
      <c r="L170" s="1"/>
      <c r="N170" s="1"/>
    </row>
    <row r="171" spans="3:14" x14ac:dyDescent="0.35">
      <c r="C171" s="1"/>
      <c r="D171" s="1"/>
      <c r="E171" s="1"/>
      <c r="F171" s="1"/>
      <c r="G171" s="1"/>
      <c r="L171" s="1"/>
      <c r="N171" s="1"/>
    </row>
    <row r="172" spans="3:14" x14ac:dyDescent="0.35">
      <c r="C172" s="1"/>
      <c r="D172" s="1"/>
      <c r="E172" s="1"/>
      <c r="F172" s="1"/>
      <c r="G172" s="1"/>
      <c r="L172" s="1"/>
      <c r="N172" s="1"/>
    </row>
    <row r="173" spans="3:14" x14ac:dyDescent="0.35">
      <c r="C173" s="1"/>
      <c r="D173" s="1"/>
      <c r="E173" s="1"/>
      <c r="F173" s="1"/>
      <c r="G173" s="1"/>
      <c r="L173" s="1"/>
      <c r="N173" s="1"/>
    </row>
    <row r="174" spans="3:14" x14ac:dyDescent="0.35">
      <c r="C174" s="1"/>
      <c r="D174" s="1"/>
      <c r="E174" s="1"/>
      <c r="F174" s="1"/>
      <c r="G174" s="1"/>
      <c r="L174" s="1"/>
      <c r="N174" s="1"/>
    </row>
  </sheetData>
  <sheetProtection algorithmName="SHA-512" hashValue="6mRecfqZkZHkd8mZMr6G2WaB72e9R1y2kxAT9TwWXoHjGelFKxMrHlJjVGakU4jE0Ecxo3CgaHABuZGv7rU1pA==" saltValue="qeLykg1LFhCVoz1inMpcbA==" spinCount="100000" sheet="1" objects="1" scenarios="1" selectLockedCells="1"/>
  <mergeCells count="21">
    <mergeCell ref="B3:C4"/>
    <mergeCell ref="D3:E4"/>
    <mergeCell ref="F3:H4"/>
    <mergeCell ref="I94:K94"/>
    <mergeCell ref="B94:F94"/>
    <mergeCell ref="B93:F93"/>
    <mergeCell ref="M1:N1"/>
    <mergeCell ref="B1:F1"/>
    <mergeCell ref="I93:K93"/>
    <mergeCell ref="L7:L26"/>
    <mergeCell ref="M7:M26"/>
    <mergeCell ref="N7:N26"/>
    <mergeCell ref="L27:L46"/>
    <mergeCell ref="M27:M46"/>
    <mergeCell ref="N27:N46"/>
    <mergeCell ref="M47:M66"/>
    <mergeCell ref="N47:N66"/>
    <mergeCell ref="L67:L92"/>
    <mergeCell ref="M67:M92"/>
    <mergeCell ref="N67:N92"/>
    <mergeCell ref="L47:L66"/>
  </mergeCells>
  <conditionalFormatting sqref="B7:B10 B19:B92">
    <cfRule type="containsBlanks" dxfId="42" priority="968">
      <formula>LEN(TRIM(B7))=0</formula>
    </cfRule>
  </conditionalFormatting>
  <conditionalFormatting sqref="B7:B10 B19:B92">
    <cfRule type="cellIs" dxfId="41" priority="963" operator="greaterThanOrEqual">
      <formula>1</formula>
    </cfRule>
  </conditionalFormatting>
  <conditionalFormatting sqref="B11">
    <cfRule type="containsBlanks" dxfId="40" priority="491">
      <formula>LEN(TRIM(B11))=0</formula>
    </cfRule>
  </conditionalFormatting>
  <conditionalFormatting sqref="B11">
    <cfRule type="cellIs" dxfId="39" priority="490" operator="greaterThanOrEqual">
      <formula>1</formula>
    </cfRule>
  </conditionalFormatting>
  <conditionalFormatting sqref="B12:B18">
    <cfRule type="containsBlanks" dxfId="38" priority="482">
      <formula>LEN(TRIM(B12))=0</formula>
    </cfRule>
  </conditionalFormatting>
  <conditionalFormatting sqref="B12:B18">
    <cfRule type="cellIs" dxfId="37" priority="481" operator="greaterThanOrEqual">
      <formula>1</formula>
    </cfRule>
  </conditionalFormatting>
  <conditionalFormatting sqref="D7:D26">
    <cfRule type="containsBlanks" dxfId="36" priority="39">
      <formula>LEN(TRIM(D7))=0</formula>
    </cfRule>
  </conditionalFormatting>
  <conditionalFormatting sqref="K7:K9 K11:K12 K14:K15 K17:K18 K20:K21 K23:K24 K26">
    <cfRule type="cellIs" dxfId="35" priority="37" operator="equal">
      <formula>"NEVYHOVUJE"</formula>
    </cfRule>
    <cfRule type="cellIs" dxfId="34" priority="38" operator="equal">
      <formula>"VYHOVUJE"</formula>
    </cfRule>
  </conditionalFormatting>
  <conditionalFormatting sqref="I7:I9 I11:I12 I14:I15 I17:I18 I20:I21 I23:I24 I26">
    <cfRule type="notContainsBlanks" dxfId="33" priority="35">
      <formula>LEN(TRIM(I7))&gt;0</formula>
    </cfRule>
    <cfRule type="containsBlanks" dxfId="32" priority="36">
      <formula>LEN(TRIM(I7))=0</formula>
    </cfRule>
  </conditionalFormatting>
  <conditionalFormatting sqref="I7:I9 I11:I12 I14:I15 I17:I18 I20:I21 I23:I24 I26">
    <cfRule type="notContainsBlanks" dxfId="31" priority="34">
      <formula>LEN(TRIM(I7))&gt;0</formula>
    </cfRule>
  </conditionalFormatting>
  <conditionalFormatting sqref="K10 K13 K16 K19 K22 K25">
    <cfRule type="cellIs" dxfId="30" priority="32" operator="equal">
      <formula>"NEVYHOVUJE"</formula>
    </cfRule>
    <cfRule type="cellIs" dxfId="29" priority="33" operator="equal">
      <formula>"VYHOVUJE"</formula>
    </cfRule>
  </conditionalFormatting>
  <conditionalFormatting sqref="I10 I13 I16 I19 I22 I25">
    <cfRule type="notContainsBlanks" dxfId="28" priority="30">
      <formula>LEN(TRIM(I10))&gt;0</formula>
    </cfRule>
    <cfRule type="containsBlanks" dxfId="27" priority="31">
      <formula>LEN(TRIM(I10))=0</formula>
    </cfRule>
  </conditionalFormatting>
  <conditionalFormatting sqref="I10 I13 I16 I19 I22 I25">
    <cfRule type="notContainsBlanks" dxfId="26" priority="29">
      <formula>LEN(TRIM(I10))&gt;0</formula>
    </cfRule>
  </conditionalFormatting>
  <conditionalFormatting sqref="D27:D46">
    <cfRule type="containsBlanks" dxfId="25" priority="28">
      <formula>LEN(TRIM(D27))=0</formula>
    </cfRule>
  </conditionalFormatting>
  <conditionalFormatting sqref="K27 K29:K30 K32:K33 K35:K36 K38:K39 K41:K42 K44:K45">
    <cfRule type="cellIs" dxfId="24" priority="26" operator="equal">
      <formula>"NEVYHOVUJE"</formula>
    </cfRule>
    <cfRule type="cellIs" dxfId="23" priority="27" operator="equal">
      <formula>"VYHOVUJE"</formula>
    </cfRule>
  </conditionalFormatting>
  <conditionalFormatting sqref="I27 I29:I30 I32:I33 I35:I36 I38:I39 I41:I42 I44:I45">
    <cfRule type="notContainsBlanks" dxfId="22" priority="24">
      <formula>LEN(TRIM(I27))&gt;0</formula>
    </cfRule>
    <cfRule type="containsBlanks" dxfId="21" priority="25">
      <formula>LEN(TRIM(I27))=0</formula>
    </cfRule>
  </conditionalFormatting>
  <conditionalFormatting sqref="I27 I29:I30 I32:I33 I35:I36 I38:I39 I41:I42 I44:I45">
    <cfRule type="notContainsBlanks" dxfId="20" priority="23">
      <formula>LEN(TRIM(I27))&gt;0</formula>
    </cfRule>
  </conditionalFormatting>
  <conditionalFormatting sqref="K28 K31 K34 K37 K40 K43 K46">
    <cfRule type="cellIs" dxfId="19" priority="21" operator="equal">
      <formula>"NEVYHOVUJE"</formula>
    </cfRule>
    <cfRule type="cellIs" dxfId="18" priority="22" operator="equal">
      <formula>"VYHOVUJE"</formula>
    </cfRule>
  </conditionalFormatting>
  <conditionalFormatting sqref="I28 I31 I34 I37 I40 I43 I46">
    <cfRule type="notContainsBlanks" dxfId="17" priority="19">
      <formula>LEN(TRIM(I28))&gt;0</formula>
    </cfRule>
    <cfRule type="containsBlanks" dxfId="16" priority="20">
      <formula>LEN(TRIM(I28))=0</formula>
    </cfRule>
  </conditionalFormatting>
  <conditionalFormatting sqref="I28 I31 I34 I37 I40 I43 I46">
    <cfRule type="notContainsBlanks" dxfId="15" priority="18">
      <formula>LEN(TRIM(I28))&gt;0</formula>
    </cfRule>
  </conditionalFormatting>
  <conditionalFormatting sqref="D47:D66">
    <cfRule type="containsBlanks" dxfId="14" priority="17">
      <formula>LEN(TRIM(D47))=0</formula>
    </cfRule>
  </conditionalFormatting>
  <conditionalFormatting sqref="K47:K48 K50:K51 K53:K54 K56:K57 K59:K60 K62:K92">
    <cfRule type="cellIs" dxfId="13" priority="15" operator="equal">
      <formula>"NEVYHOVUJE"</formula>
    </cfRule>
    <cfRule type="cellIs" dxfId="12" priority="16" operator="equal">
      <formula>"VYHOVUJE"</formula>
    </cfRule>
  </conditionalFormatting>
  <conditionalFormatting sqref="I47:I48 I50:I51 I53:I54 I56:I57 I59:I60 I62:I66">
    <cfRule type="notContainsBlanks" dxfId="11" priority="13">
      <formula>LEN(TRIM(I47))&gt;0</formula>
    </cfRule>
    <cfRule type="containsBlanks" dxfId="10" priority="14">
      <formula>LEN(TRIM(I47))=0</formula>
    </cfRule>
  </conditionalFormatting>
  <conditionalFormatting sqref="I47:I48 I50:I51 I53:I54 I56:I57 I59:I60 I62:I66">
    <cfRule type="notContainsBlanks" dxfId="9" priority="12">
      <formula>LEN(TRIM(I47))&gt;0</formula>
    </cfRule>
  </conditionalFormatting>
  <conditionalFormatting sqref="K49 K52 K55 K58 K61">
    <cfRule type="cellIs" dxfId="8" priority="10" operator="equal">
      <formula>"NEVYHOVUJE"</formula>
    </cfRule>
    <cfRule type="cellIs" dxfId="7" priority="11" operator="equal">
      <formula>"VYHOVUJE"</formula>
    </cfRule>
  </conditionalFormatting>
  <conditionalFormatting sqref="I49 I52 I55 I58 I61">
    <cfRule type="notContainsBlanks" dxfId="6" priority="8">
      <formula>LEN(TRIM(I49))&gt;0</formula>
    </cfRule>
    <cfRule type="containsBlanks" dxfId="5" priority="9">
      <formula>LEN(TRIM(I49))=0</formula>
    </cfRule>
  </conditionalFormatting>
  <conditionalFormatting sqref="I49 I52 I55 I58 I61">
    <cfRule type="notContainsBlanks" dxfId="4" priority="7">
      <formula>LEN(TRIM(I49))&gt;0</formula>
    </cfRule>
  </conditionalFormatting>
  <conditionalFormatting sqref="D67:D92">
    <cfRule type="containsBlanks" dxfId="3" priority="6">
      <formula>LEN(TRIM(D67))=0</formula>
    </cfRule>
  </conditionalFormatting>
  <conditionalFormatting sqref="I67:I92">
    <cfRule type="notContainsBlanks" dxfId="2" priority="2">
      <formula>LEN(TRIM(I67))&gt;0</formula>
    </cfRule>
    <cfRule type="containsBlanks" dxfId="1" priority="3">
      <formula>LEN(TRIM(I67))=0</formula>
    </cfRule>
  </conditionalFormatting>
  <conditionalFormatting sqref="I67:I92">
    <cfRule type="notContainsBlanks" dxfId="0" priority="1">
      <formula>LEN(TRIM(I67))&gt;0</formula>
    </cfRule>
  </conditionalFormatting>
  <pageMargins left="0.19685039370078741" right="0.19685039370078741" top="0.15748031496062992" bottom="0.19685039370078741" header="0.15748031496062992" footer="0.19685039370078741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2020-06-02T06:54:41Z</cp:lastPrinted>
  <dcterms:created xsi:type="dcterms:W3CDTF">2014-03-05T12:43:32Z</dcterms:created>
  <dcterms:modified xsi:type="dcterms:W3CDTF">2020-06-02T06:59:02Z</dcterms:modified>
</cp:coreProperties>
</file>