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6" tabRatio="500"/>
  </bookViews>
  <sheets>
    <sheet name="AVT" sheetId="1" r:id="rId1"/>
  </sheets>
  <definedNames>
    <definedName name="_xlnm.Print_Area" localSheetId="0">AVT!$B$1:$R$11</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R8" i="1" l="1"/>
  <c r="Q8" i="1"/>
  <c r="N8" i="1"/>
  <c r="R7" i="1"/>
  <c r="Q7" i="1"/>
  <c r="P11" i="1" s="1"/>
  <c r="N7" i="1"/>
  <c r="O11" i="1" s="1"/>
</calcChain>
</file>

<file path=xl/sharedStrings.xml><?xml version="1.0" encoding="utf-8"?>
<sst xmlns="http://schemas.openxmlformats.org/spreadsheetml/2006/main" count="46" uniqueCount="40">
  <si>
    <t>AV technika II 010-2020 (AVT-(II.)-010-2020)</t>
  </si>
  <si>
    <t>Priloha_c._1_Kupni_smlouvy_technicka_specifikace_AVT-(II.)-010-2020</t>
  </si>
  <si>
    <t>Vyplní se automaticky</t>
  </si>
  <si>
    <t>Vyplní dodavatel</t>
  </si>
  <si>
    <t>[DOPLNÍ DODAVATEL]</t>
  </si>
  <si>
    <t>Položka</t>
  </si>
  <si>
    <t xml:space="preserve">Název </t>
  </si>
  <si>
    <t>Množství</t>
  </si>
  <si>
    <t>Měrná jednotka [MJ]</t>
  </si>
  <si>
    <t xml:space="preserve">Popis </t>
  </si>
  <si>
    <t>Obchodní název + typ</t>
  </si>
  <si>
    <t>Fakturace</t>
  </si>
  <si>
    <t>Financováno
 z projektových finančních prostředků</t>
  </si>
  <si>
    <r>
      <rPr>
        <b/>
        <sz val="11"/>
        <rFont val="Calibri"/>
        <family val="2"/>
        <charset val="238"/>
      </rPr>
      <t>Pokud financováno z projektových prostředků, pak</t>
    </r>
    <r>
      <rPr>
        <b/>
        <sz val="11"/>
        <color rgb="FFFF0000"/>
        <rFont val="Calibri"/>
        <family val="2"/>
        <charset val="238"/>
      </rPr>
      <t xml:space="preserve"> DODAVATEL</t>
    </r>
    <r>
      <rPr>
        <b/>
        <sz val="11"/>
        <rFont val="Calibri"/>
        <family val="2"/>
        <charset val="238"/>
      </rPr>
      <t xml:space="preserve"> uvede </t>
    </r>
    <r>
      <rPr>
        <b/>
        <sz val="11"/>
        <color rgb="FFFF0000"/>
        <rFont val="Calibri"/>
        <family val="2"/>
        <charset val="238"/>
      </rPr>
      <t>NA FAKTURU</t>
    </r>
    <r>
      <rPr>
        <b/>
        <sz val="11"/>
        <rFont val="Calibri"/>
        <family val="2"/>
        <charset val="238"/>
      </rPr>
      <t xml:space="preserve">: NÁZEV A ČÍSLO DOTAČNÍHO PROJEKTU </t>
    </r>
  </si>
  <si>
    <t>Obchodní podmínky NAD RÁMEC STANDARDNÍCH 
obchodních podmínek</t>
  </si>
  <si>
    <t>Kontaktní osoba 
k převzetí zboží</t>
  </si>
  <si>
    <t xml:space="preserve">Místo dodání </t>
  </si>
  <si>
    <t xml:space="preserve">Maximální cena za jednotlivé položky 
 v Kč BEZ DPH </t>
  </si>
  <si>
    <t>MAXIMÁLNÍ CENA za měrnou jednotku (MJ) 
v Kč bez DPH</t>
  </si>
  <si>
    <t>NABÍDKOVÁ CENA za měrnou jednotku (MJ)
v Kč bez DPH</t>
  </si>
  <si>
    <t>NABÍDKOVÁ CENA CELKEM 
v Kč bez DPH</t>
  </si>
  <si>
    <t>VYHOVUJE / NEVYHOVUJE</t>
  </si>
  <si>
    <t>CPV - výběr
AUDIOVIZUÁLNÍ TECHNIKA</t>
  </si>
  <si>
    <t>Interaktivní stolek/display 55“</t>
  </si>
  <si>
    <t>ks</t>
  </si>
  <si>
    <t>Samostatná faktura</t>
  </si>
  <si>
    <t>ANO</t>
  </si>
  <si>
    <t>Název projektu: ERDF II projekt Západočeské univerzity v Plzni
Číslo projektu: CZ.02.2.67/0.0/0.0/18_057/0013247</t>
  </si>
  <si>
    <t xml:space="preserve">
Včetně instalace interaktivního setu a kompatibilního instalačního materiálu.
Dodací lhůta do 60 kalendářních dní.</t>
  </si>
  <si>
    <t>Hana Zavitkovská,
Tel.: 37763 6341</t>
  </si>
  <si>
    <t>Chodské nám. 1,
301 00 Plzeň,
 Fakulta pedagogická -
Katedra pedagogiky, 
Místnost CH 206</t>
  </si>
  <si>
    <t>32321200-1 - Audiovizuální přístroje</t>
  </si>
  <si>
    <t>Interaktivní tabule 87“ - set včetně pylonu</t>
  </si>
  <si>
    <r>
      <rPr>
        <b/>
        <sz val="11"/>
        <color rgb="FF000000"/>
        <rFont val="Calibri"/>
        <family val="2"/>
        <charset val="238"/>
      </rPr>
      <t xml:space="preserve">Interaktivní tabule </t>
    </r>
    <r>
      <rPr>
        <sz val="11"/>
        <color rgb="FF000000"/>
        <rFont val="Calibri"/>
        <family val="2"/>
        <charset val="238"/>
      </rPr>
      <t xml:space="preserve">s úhlopříčkou min. 87" (220cm) formátu 16:10. 
Dotyková technologie, min. 4 současné dotyky, s odpovídajícím SW prostředím pro tvůrčí ovládání a výuku, musí rozpoznat dotyk prstem, popisovačem a mazací houbičkou a automaticky těmto dotykům přiřadit různou funkci = jako prst pro ovládání, popisovač pro psaní, houbička pro mazání. 
Součástí tabule je prostor pro odložení a bezpečné udržení popisovačů (min. 2ks, pasivní bezbateriové, mechanicky odolné) a mazací houbičky. 
Tabule musí nabízet, např. mechanickými tlačítky, možnost snadné rychlé volby stiskem prstu ruky výběru změny základních barev popisovačů (min. základní výběr: černá, červená, zelená, modrá), bez nutnosti toto volit přímo v SW prostředí.
</t>
    </r>
    <r>
      <rPr>
        <b/>
        <sz val="11"/>
        <color rgb="FF000000"/>
        <rFont val="Calibri"/>
        <family val="2"/>
        <charset val="238"/>
      </rPr>
      <t xml:space="preserve">SW balíček </t>
    </r>
    <r>
      <rPr>
        <sz val="11"/>
        <color rgb="FF000000"/>
        <rFont val="Calibri"/>
        <family val="2"/>
        <charset val="238"/>
      </rPr>
      <t xml:space="preserve">(licence pro 1 učitele, min. na 12 měsíců, v českém jazyce) jako autorský nástroj stejného výrobce, pro zajištění plné výrobcem nabízené funkčnosti, kompatibilní i se soubory „*.notebook“, které již uživatel využívá ve formě výukových podkladů (tzn. umožnění otevřít soubor, spustit všechny aktivity, animace, uložit v původním formátu).
</t>
    </r>
    <r>
      <rPr>
        <b/>
        <sz val="11"/>
        <color rgb="FF000000"/>
        <rFont val="Calibri"/>
        <family val="2"/>
        <charset val="238"/>
      </rPr>
      <t xml:space="preserve">
Dataprojektor</t>
    </r>
    <r>
      <rPr>
        <sz val="11"/>
        <color rgb="FF000000"/>
        <rFont val="Calibri"/>
        <family val="2"/>
        <charset val="238"/>
      </rPr>
      <t xml:space="preserve"> technologie 3LCD s ultrakrátkou projekční vzdáleností. 
  Svítivost min. 3500 lm, rozlišení min. 1280X800.
  Lampa s životností min. 9000 hodin nebo laser zdroj světla.
  Reproduktory s výkonem min. 20W. 
  Ramenný držák projektoru pro instalaci projektoru nad tabuli je součástí. 
Včetně instalace a nastavení.
</t>
    </r>
    <r>
      <rPr>
        <b/>
        <sz val="11"/>
        <color rgb="FF000000"/>
        <rFont val="Calibri"/>
        <family val="2"/>
        <charset val="238"/>
      </rPr>
      <t>Pylonový pojezd</t>
    </r>
    <r>
      <rPr>
        <sz val="11"/>
        <color rgb="FF000000"/>
        <rFont val="Calibri"/>
        <family val="2"/>
        <charset val="238"/>
      </rPr>
      <t>, zdvihový mechanismus, určený pro kotvení setu tabule, repro, projektor, pro snadnou lehkou a tichou manipulaci. 
Stabilní robustní konstrukce z hliníkových profilů o výšce min. 250cm.
Rozsah posunu tabule min. 80 cm. 
Rozložení hmotnosti sestavy na stěnu a podlahu. 
Integrovaný úchyt pro držák projektoru v definované pozici nad tabuli.
Součástí služba instalace, nastavení a potřebné sady propojovací kabeláže na trasu ke stolu/katedru min. 10m k připojení notebooku/PC vyučujícího.</t>
    </r>
  </si>
  <si>
    <t>Součástí služba instalace, nastavení a potřebné sady propojovací kabeláže na trasu ke stolu/katedru min. 10m k připojení notebooku/PC vyučujícího.
Dodací lhůta do 60 kalendářních dní.</t>
  </si>
  <si>
    <r>
      <rPr>
        <b/>
        <sz val="11"/>
        <color rgb="FF000000"/>
        <rFont val="Calibri"/>
        <family val="2"/>
        <charset val="238"/>
      </rPr>
      <t xml:space="preserve">Informace pro dodavatele: </t>
    </r>
    <r>
      <rPr>
        <sz val="11"/>
        <color rgb="FF000000"/>
        <rFont val="Calibri"/>
        <family val="2"/>
        <charset val="238"/>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</si>
  <si>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</si>
  <si>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</si>
  <si>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</si>
  <si>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r>
      <t>Displej</t>
    </r>
    <r>
      <rPr>
        <sz val="10"/>
        <color rgb="FF000000"/>
        <rFont val="Calibri"/>
        <family val="2"/>
        <charset val="238"/>
      </rPr>
      <t xml:space="preserve"> musí mít úhlopříčku zobrazovací plochy min. 55“ a rozlišení min. Full HD 1920x1080 bodů.
Dotyková technologie musí rozeznat minimálně 10 současných dotyků.
Ovládání displeje musí být možné dotykem prstu, pasivního popisovače. 
Obrazovka musí být v celé ploše chráněna sklem s úpravou proti odleskům. 
Displej musí obsahovat slot pro možnost vestavby PC modulu jako originál příslušenství výrobce panelu.
Součástí displeje je ozvučení min. 2x 10W. 
Displej musí obsahovat minimálně 2x HDMI 1.4 vstup, min. 1x VGA + audio in a audio out 3,5mm, digitální audio výstup.
Hmotnost maximálně 50 kg. 
</t>
    </r>
    <r>
      <rPr>
        <b/>
        <sz val="10"/>
        <color rgb="FF000000"/>
        <rFont val="Calibri"/>
        <family val="2"/>
        <charset val="238"/>
      </rPr>
      <t xml:space="preserve">PC modul pro 65" panel </t>
    </r>
    <r>
      <rPr>
        <sz val="10"/>
        <color rgb="FF000000"/>
        <rFont val="Calibri"/>
        <family val="2"/>
        <charset val="238"/>
      </rPr>
      <t xml:space="preserve"> = počítač je vestavěn ve slotu uvnitř těla displeje, propojení počítače a displeje skrytým konektorem, počítač a displej nesmí být propojen žádným vnějším dalším externím vyčnívajícím kabelem. 
Zapínání a vypínání (včetně bezpečného vypnutí operačního systému) počítače je tlačítkem pro zapnutí a vypnutí displeje.
Procesor min. výkon CPU min. 3 290 bodů dle nezávislého testu cpubenchmark.net.
RAM min. 4GB.
Pevný disk min. 120GB SSD.
Vestavěná wifi obě pásma 2,4GHz i 5GHz.
Min. 2x USB 3.0, 4x USB 2.0, vstup pro mikrofon, výstup pro sluchátka, min. 1x výstup HDMI, VGA.
Operační systém s podporou AD (domény).
Elektricky výškově nastavitelný </t>
    </r>
    <r>
      <rPr>
        <b/>
        <sz val="10"/>
        <color rgb="FF000000"/>
        <rFont val="Calibri"/>
        <family val="2"/>
        <charset val="238"/>
      </rPr>
      <t>mobilní stojan</t>
    </r>
    <r>
      <rPr>
        <sz val="10"/>
        <color rgb="FF000000"/>
        <rFont val="Calibri"/>
        <family val="2"/>
        <charset val="238"/>
      </rPr>
      <t xml:space="preserve"> s elektricky ovládaným naklápěním určený pro dotekový panel vč. vestavěného PC modulu. 
Kolečka prům. min. 100 mm s brzdou, pro hladké pojezdy. 
Rozsah pohybu (zdvihu - výškové polohy panelu) nejnižší výška max. 650 mm. 
Naklopení panelu 0°- 90°. 
Nosnost min. 60 kg. 
Barva optimálně RAL 9006 na nohou a RAL 9005 na základně.
Stojan obsahuje rozvod napájení pro displej. 
Napájecí kabel stojanu obsahuje speciální zástrčku s jednoduchým odpojením od zásuvky pouhým zatažením za kabel. 
Součástí bude i</t>
    </r>
    <r>
      <rPr>
        <b/>
        <sz val="10"/>
        <color rgb="FF000000"/>
        <rFont val="Calibri"/>
        <family val="2"/>
        <charset val="238"/>
      </rPr>
      <t xml:space="preserve"> výukový a prezentační autorský nástroj </t>
    </r>
    <r>
      <rPr>
        <sz val="10"/>
        <color rgb="FF000000"/>
        <rFont val="Calibri"/>
        <family val="2"/>
        <charset val="238"/>
      </rPr>
      <t xml:space="preserve">- </t>
    </r>
    <r>
      <rPr>
        <b/>
        <sz val="10"/>
        <color rgb="FF000000"/>
        <rFont val="Calibri"/>
        <family val="2"/>
        <charset val="238"/>
      </rPr>
      <t xml:space="preserve">SW prostředí </t>
    </r>
    <r>
      <rPr>
        <sz val="10"/>
        <color rgb="FF000000"/>
        <rFont val="Calibri"/>
        <family val="2"/>
        <charset val="238"/>
      </rPr>
      <t xml:space="preserve">výrobce panelu, včetně aktivit pro skupinovou práci na dotykovém displeji v režimu "horizontální poloha - stůl".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</si>
</sst>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quot; Kč&quot;"/>
    <numFmt numFmtId="165" formatCode="_-* #,##0.00&quot; Kč&quot;_-;\-* #,##0.00&quot; Kč&quot;_-;_-* \ ??,_-;_-@_-"/>
  </numFmts>
  <fonts count="13" x14ac:knownFonts="1">
    <font>
      <sz val="11"/>
      <color rgb="FF000000"/>
      <name val="Calibri"/>
      <family val="2"/>
      <charset val="238"/>
    </font>
    <font>
      <b/>
      <sz val="14"/>
      <color rgb="FF000000"/>
      <name val="Calibri"/>
      <family val="2"/>
      <charset val="238"/>
    </font>
    <font>
      <sz val="11"/>
      <name val="Calibri"/>
      <family val="2"/>
      <charset val="238"/>
    </font>
    <font>
      <b/>
      <sz val="11"/>
      <color rgb="FF000000"/>
      <name val="Calibri"/>
      <family val="2"/>
      <charset val="238"/>
    </font>
    <font>
      <sz val="13"/>
      <color rgb="FF000000"/>
      <name val="Calibri"/>
      <family val="2"/>
      <charset val="238"/>
    </font>
    <font>
      <sz val="12"/>
      <color rgb="FFFF0000"/>
      <name val="Calibri"/>
      <family val="2"/>
      <charset val="238"/>
    </font>
    <font>
      <sz val="11"/>
      <color rgb="FFFF0000"/>
      <name val="Calibri"/>
      <family val="2"/>
      <charset val="238"/>
    </font>
    <font>
      <b/>
      <sz val="11"/>
      <name val="Calibri"/>
      <family val="2"/>
      <charset val="238"/>
    </font>
    <font>
      <b/>
      <sz val="11"/>
      <color rgb="FFFF0000"/>
      <name val="Calibri"/>
      <family val="2"/>
      <charset val="238"/>
    </font>
    <font>
      <sz val="12"/>
      <color rgb="FF000000"/>
      <name val="Calibri"/>
      <family val="2"/>
      <charset val="238"/>
    </font>
    <font>
      <sz val="11"/>
      <color rgb="FF000000"/>
      <name val="Calibri"/>
      <family val="2"/>
      <charset val="238"/>
    </font>
    <font>
      <b/>
      <sz val="10"/>
      <color rgb="FF000000"/>
      <name val="Calibri"/>
      <family val="2"/>
      <charset val="238"/>
    </font>
    <font>
      <sz val="10"/>
      <color rgb="FF000000"/>
      <name val="Calibri"/>
      <family val="2"/>
      <charset val="238"/>
    </font>
  </fonts>
  <fills count="7">
    <fill>
      <patternFill patternType="none"/>
    </fill>
    <fill>
      <patternFill patternType="gray125"/>
    </fill>
    <fill>
      <patternFill patternType="solid">
        <fgColor rgb="FF8FFFC2"/>
        <bgColor rgb="FF85FFBC"/>
      </patternFill>
    </fill>
    <fill>
      <patternFill patternType="solid">
        <fgColor rgb="FF85FFBC"/>
        <bgColor rgb="FF8FFFC2"/>
      </patternFill>
    </fill>
    <fill>
      <patternFill patternType="solid">
        <fgColor rgb="FFFFFFB7"/>
        <bgColor rgb="FFFFFF99"/>
      </patternFill>
    </fill>
    <fill>
      <patternFill patternType="solid">
        <fgColor rgb="FFDDE9F7"/>
        <bgColor rgb="FFC9F1FF"/>
      </patternFill>
    </fill>
    <fill>
      <patternFill patternType="solid">
        <fgColor rgb="FFC9F1FF"/>
        <bgColor rgb="FFDDE9F7"/>
      </patternFill>
    </fill>
  </fills>
  <borders count="1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style="medium">
        <color auto="1"/>
      </left>
      <right/>
      <top style="thick">
        <color auto="1"/>
      </top>
      <bottom style="thick">
        <color auto="1"/>
      </bottom>
      <diagonal/>
    </border>
    <border>
      <left style="medium">
        <color auto="1"/>
      </left>
      <right style="medium">
        <color auto="1"/>
      </right>
      <top/>
      <bottom style="thick">
        <color auto="1"/>
      </bottom>
      <diagonal/>
    </border>
    <border>
      <left/>
      <right style="medium">
        <color auto="1"/>
      </right>
      <top style="thick">
        <color auto="1"/>
      </top>
      <bottom style="thick">
        <color auto="1"/>
      </bottom>
      <diagonal/>
    </border>
    <border>
      <left style="medium">
        <color auto="1"/>
      </left>
      <right/>
      <top/>
      <bottom style="thick">
        <color auto="1"/>
      </bottom>
      <diagonal/>
    </border>
    <border>
      <left/>
      <right/>
      <top style="thick">
        <color auto="1"/>
      </top>
      <bottom style="thick">
        <color auto="1"/>
      </bottom>
      <diagonal/>
    </border>
  </borders>
  <cellStyleXfs count="2">
    <xf numFmtId="0" fontId="0" fillId="0" borderId="0"/>
    <xf numFmtId="0" fontId="10" fillId="0" borderId="0"/>
  </cellStyleXfs>
  <cellXfs count="66">
    <xf numFmtId="0" fontId="0" fillId="0" borderId="0" xfId="0"/>
    <xf numFmtId="164" fontId="1" fillId="0" borderId="5" xfId="0" applyNumberFormat="1" applyFont="1" applyBorder="1" applyAlignment="1" applyProtection="1">
      <alignment horizontal="center" vertical="center"/>
    </xf>
    <xf numFmtId="0" fontId="3" fillId="5" borderId="5" xfId="0" applyFont="1" applyFill="1" applyBorder="1" applyAlignment="1" applyProtection="1">
      <alignment horizontal="center" vertical="center" wrapText="1"/>
    </xf>
    <xf numFmtId="0" fontId="3" fillId="0" borderId="0" xfId="0" applyFont="1" applyBorder="1" applyAlignment="1" applyProtection="1">
      <alignment horizontal="justify" vertical="center" wrapText="1"/>
    </xf>
    <xf numFmtId="0" fontId="3" fillId="3" borderId="0" xfId="0" applyFont="1" applyFill="1" applyBorder="1" applyAlignment="1" applyProtection="1">
      <alignment horizontal="center" vertical="center"/>
    </xf>
    <xf numFmtId="0" fontId="1" fillId="2" borderId="0" xfId="0" applyFont="1" applyFill="1" applyBorder="1" applyAlignment="1" applyProtection="1">
      <alignment horizontal="left" vertical="center"/>
    </xf>
    <xf numFmtId="0" fontId="2" fillId="0" borderId="0" xfId="0" applyFont="1" applyAlignment="1" applyProtection="1">
      <alignment horizontal="center" vertical="top" wrapText="1"/>
    </xf>
    <xf numFmtId="0" fontId="0" fillId="0" borderId="0" xfId="0" applyAlignment="1" applyProtection="1">
      <alignment vertical="top" wrapText="1"/>
    </xf>
    <xf numFmtId="0" fontId="0" fillId="0" borderId="0" xfId="0" applyProtection="1"/>
    <xf numFmtId="0" fontId="0" fillId="0" borderId="0" xfId="0" applyAlignment="1" applyProtection="1">
      <alignment horizontal="center" vertical="center" wrapText="1"/>
    </xf>
    <xf numFmtId="0" fontId="1" fillId="0" borderId="0" xfId="0" applyFont="1" applyAlignment="1" applyProtection="1">
      <alignment vertical="center"/>
    </xf>
    <xf numFmtId="0" fontId="6" fillId="0" borderId="0" xfId="0" applyFont="1" applyAlignment="1" applyProtection="1">
      <alignment vertical="center"/>
    </xf>
    <xf numFmtId="0" fontId="6" fillId="0" borderId="0" xfId="0" applyFont="1" applyAlignment="1" applyProtection="1">
      <alignment vertical="center" wrapText="1"/>
    </xf>
    <xf numFmtId="0" fontId="0" fillId="0" borderId="0" xfId="0" applyAlignment="1" applyProtection="1">
      <alignment horizontal="center" vertical="top" wrapText="1"/>
    </xf>
    <xf numFmtId="0" fontId="3"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7" fillId="3" borderId="3" xfId="0" applyFont="1" applyFill="1" applyBorder="1" applyAlignment="1" applyProtection="1">
      <alignment horizontal="center" vertical="center" textRotation="90" wrapText="1"/>
    </xf>
    <xf numFmtId="0" fontId="7" fillId="5" borderId="4" xfId="0"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0" fontId="3" fillId="5" borderId="4" xfId="0" applyFont="1" applyFill="1" applyBorder="1" applyAlignment="1" applyProtection="1">
      <alignment horizontal="center" vertical="center" wrapText="1"/>
    </xf>
    <xf numFmtId="0" fontId="3" fillId="4" borderId="4" xfId="0" applyFont="1" applyFill="1" applyBorder="1" applyAlignment="1" applyProtection="1">
      <alignment horizontal="center" vertical="center" wrapText="1"/>
    </xf>
    <xf numFmtId="0" fontId="0" fillId="4" borderId="7" xfId="0" applyFont="1" applyFill="1" applyBorder="1" applyAlignment="1" applyProtection="1">
      <alignment horizontal="left" vertical="center" wrapText="1" indent="1"/>
      <protection locked="0"/>
    </xf>
    <xf numFmtId="164" fontId="0" fillId="0" borderId="4" xfId="0" applyNumberFormat="1" applyBorder="1" applyAlignment="1" applyProtection="1">
      <alignment horizontal="right" vertical="center" indent="1"/>
    </xf>
    <xf numFmtId="164" fontId="0" fillId="6" borderId="6" xfId="0" applyNumberFormat="1" applyFill="1" applyBorder="1" applyAlignment="1" applyProtection="1">
      <alignment horizontal="right" vertical="center" indent="1"/>
    </xf>
    <xf numFmtId="164" fontId="0" fillId="4" borderId="9"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0" fillId="0" borderId="8" xfId="0" applyBorder="1" applyAlignment="1" applyProtection="1">
      <alignment horizontal="center" vertical="center"/>
    </xf>
    <xf numFmtId="0" fontId="0" fillId="0" borderId="0" xfId="0" applyBorder="1" applyAlignment="1" applyProtection="1">
      <alignment vertical="center" wrapText="1"/>
    </xf>
    <xf numFmtId="164" fontId="0" fillId="0" borderId="0" xfId="0" applyNumberFormat="1" applyBorder="1" applyAlignment="1" applyProtection="1">
      <alignment horizontal="right" vertical="center" indent="1"/>
    </xf>
    <xf numFmtId="0" fontId="7" fillId="5" borderId="3" xfId="0" applyFont="1" applyFill="1" applyBorder="1" applyAlignment="1" applyProtection="1">
      <alignment horizontal="center" vertical="center" wrapText="1"/>
    </xf>
    <xf numFmtId="0" fontId="1" fillId="0" borderId="0" xfId="0" applyFont="1" applyBorder="1" applyAlignment="1" applyProtection="1">
      <alignment vertical="center"/>
    </xf>
    <xf numFmtId="164" fontId="9" fillId="0" borderId="0" xfId="0" applyNumberFormat="1" applyFont="1" applyBorder="1" applyAlignment="1" applyProtection="1">
      <alignment horizontal="right" vertical="center" indent="1"/>
    </xf>
    <xf numFmtId="164" fontId="1" fillId="0" borderId="3" xfId="0" applyNumberFormat="1" applyFont="1" applyBorder="1" applyAlignment="1" applyProtection="1">
      <alignment horizontal="center" vertical="center"/>
    </xf>
    <xf numFmtId="0" fontId="3" fillId="0" borderId="0" xfId="0" applyFont="1" applyAlignment="1" applyProtection="1">
      <alignment vertical="center"/>
    </xf>
    <xf numFmtId="0" fontId="4" fillId="0" borderId="0" xfId="0" applyFont="1" applyAlignment="1" applyProtection="1">
      <alignment vertical="center" wrapText="1"/>
    </xf>
    <xf numFmtId="0" fontId="0" fillId="0" borderId="0" xfId="0" applyAlignment="1" applyProtection="1"/>
    <xf numFmtId="0" fontId="0" fillId="0" borderId="1" xfId="0" applyBorder="1" applyProtection="1"/>
    <xf numFmtId="0" fontId="0" fillId="0" borderId="0" xfId="0" applyFont="1" applyAlignment="1" applyProtection="1">
      <alignment horizontal="left" vertical="center" wrapText="1" indent="1"/>
    </xf>
    <xf numFmtId="0" fontId="3" fillId="0" borderId="0" xfId="0" applyFont="1" applyAlignment="1" applyProtection="1">
      <alignment horizontal="left" vertical="center" wrapText="1"/>
    </xf>
    <xf numFmtId="0" fontId="5" fillId="0" borderId="0" xfId="0" applyFont="1" applyBorder="1" applyAlignment="1" applyProtection="1">
      <alignment horizontal="left" vertical="center" wrapText="1"/>
    </xf>
    <xf numFmtId="0" fontId="0" fillId="0" borderId="0" xfId="0" applyAlignment="1" applyProtection="1">
      <alignment wrapText="1"/>
    </xf>
    <xf numFmtId="0" fontId="0" fillId="4" borderId="1" xfId="0" applyFill="1" applyBorder="1" applyProtection="1"/>
    <xf numFmtId="0" fontId="0" fillId="0" borderId="0" xfId="0" applyFont="1" applyBorder="1" applyAlignment="1" applyProtection="1">
      <alignment horizontal="left" vertical="top" indent="1"/>
    </xf>
    <xf numFmtId="0" fontId="0" fillId="0" borderId="0" xfId="0"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6" borderId="4" xfId="0" applyFont="1" applyFill="1" applyBorder="1" applyAlignment="1" applyProtection="1">
      <alignment horizontal="center" vertical="center" wrapText="1"/>
    </xf>
    <xf numFmtId="3" fontId="0" fillId="6" borderId="4" xfId="0" applyNumberFormat="1" applyFill="1" applyBorder="1" applyAlignment="1" applyProtection="1">
      <alignment horizontal="center" vertical="center" wrapText="1"/>
    </xf>
    <xf numFmtId="0" fontId="11" fillId="6" borderId="6" xfId="0" applyFont="1" applyFill="1" applyBorder="1" applyAlignment="1" applyProtection="1">
      <alignment vertical="center" wrapText="1"/>
    </xf>
    <xf numFmtId="0" fontId="0" fillId="6" borderId="8" xfId="0" applyFont="1" applyFill="1" applyBorder="1" applyAlignment="1" applyProtection="1">
      <alignment horizontal="center" vertical="center" wrapText="1"/>
    </xf>
    <xf numFmtId="0" fontId="8" fillId="6" borderId="4" xfId="0" applyFont="1" applyFill="1" applyBorder="1" applyAlignment="1" applyProtection="1">
      <alignment horizontal="center" vertical="center" wrapText="1"/>
    </xf>
    <xf numFmtId="0" fontId="0" fillId="6" borderId="4" xfId="0" applyFont="1" applyFill="1" applyBorder="1" applyAlignment="1" applyProtection="1">
      <alignment horizontal="center" vertical="center" wrapText="1"/>
    </xf>
    <xf numFmtId="0" fontId="3" fillId="6" borderId="6" xfId="0" applyFont="1" applyFill="1" applyBorder="1" applyAlignment="1" applyProtection="1">
      <alignment vertical="center" wrapText="1"/>
    </xf>
    <xf numFmtId="0" fontId="0" fillId="0" borderId="10" xfId="0" applyBorder="1" applyAlignment="1" applyProtection="1"/>
    <xf numFmtId="49" fontId="0" fillId="0" borderId="0" xfId="0" applyNumberFormat="1" applyBorder="1" applyAlignment="1" applyProtection="1">
      <alignment horizontal="center" vertical="center" wrapText="1"/>
    </xf>
    <xf numFmtId="0" fontId="0" fillId="0" borderId="0" xfId="0" applyFont="1" applyBorder="1" applyAlignment="1" applyProtection="1">
      <alignment horizontal="right" vertical="center" wrapText="1"/>
    </xf>
    <xf numFmtId="0" fontId="7" fillId="0" borderId="0" xfId="0" applyFont="1" applyBorder="1" applyAlignment="1" applyProtection="1">
      <alignment horizontal="left" vertical="center" wrapText="1"/>
    </xf>
    <xf numFmtId="0" fontId="7" fillId="0" borderId="0" xfId="0" applyFont="1" applyBorder="1" applyAlignment="1" applyProtection="1">
      <alignment vertical="center"/>
    </xf>
    <xf numFmtId="49" fontId="0" fillId="0" borderId="0" xfId="0" applyNumberFormat="1" applyAlignment="1" applyProtection="1">
      <alignment vertical="top" wrapText="1"/>
    </xf>
    <xf numFmtId="0" fontId="0" fillId="0" borderId="0" xfId="0" applyBorder="1" applyAlignment="1" applyProtection="1">
      <alignment wrapText="1"/>
    </xf>
    <xf numFmtId="0" fontId="0" fillId="0" borderId="0" xfId="0" applyBorder="1" applyProtection="1"/>
    <xf numFmtId="49" fontId="0" fillId="0" borderId="0" xfId="0" applyNumberFormat="1" applyBorder="1" applyAlignment="1" applyProtection="1">
      <alignment vertical="top" wrapText="1"/>
    </xf>
    <xf numFmtId="4" fontId="0" fillId="0" borderId="0" xfId="0" applyNumberFormat="1" applyBorder="1" applyAlignment="1" applyProtection="1">
      <alignment horizontal="center" vertical="top" wrapText="1"/>
    </xf>
    <xf numFmtId="49" fontId="0" fillId="0" borderId="0" xfId="0" applyNumberFormat="1" applyBorder="1" applyAlignment="1" applyProtection="1">
      <alignment horizontal="center" vertical="top" wrapText="1"/>
    </xf>
    <xf numFmtId="4" fontId="0" fillId="0" borderId="0" xfId="0" applyNumberFormat="1" applyAlignment="1" applyProtection="1">
      <alignment horizontal="center" vertical="top" wrapText="1"/>
    </xf>
    <xf numFmtId="49" fontId="0" fillId="0" borderId="0" xfId="0" applyNumberFormat="1" applyAlignment="1" applyProtection="1">
      <alignment horizontal="center" vertical="top" wrapText="1"/>
    </xf>
  </cellXfs>
  <cellStyles count="2">
    <cellStyle name="Normální" xfId="0" builtinId="0"/>
    <cellStyle name="normální 3" xfId="1"/>
  </cellStyles>
  <dxfs count="9">
    <dxf>
      <font>
        <sz val="11"/>
        <color rgb="FF000000"/>
        <name val="Calibri"/>
      </font>
    </dxf>
    <dxf>
      <font>
        <sz val="11"/>
        <color rgb="FF000000"/>
        <name val="Calibri"/>
      </font>
    </dxf>
    <dxf>
      <font>
        <sz val="11"/>
        <color rgb="FF000000"/>
        <name val="Calibri"/>
      </font>
    </dxf>
    <dxf>
      <font>
        <sz val="11"/>
        <color rgb="FF000000"/>
        <name val="Calibri"/>
      </font>
    </dxf>
    <dxf>
      <font>
        <sz val="11"/>
        <color rgb="FF000000"/>
        <name val="Calibri"/>
      </font>
    </dxf>
    <dxf>
      <font>
        <sz val="11"/>
        <color rgb="FF000000"/>
        <name val="Calibri"/>
      </font>
    </dxf>
    <dxf>
      <font>
        <sz val="11"/>
        <color rgb="FF000000"/>
        <name val="Calibri"/>
      </font>
    </dxf>
    <dxf>
      <font>
        <sz val="11"/>
        <color rgb="FF000000"/>
        <name val="Calibri"/>
      </font>
    </dxf>
    <dxf>
      <font>
        <sz val="11"/>
        <color rgb="FF000000"/>
        <name val="Calibri"/>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B7"/>
      <rgbColor rgb="FFC9F1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DDE9F7"/>
      <rgbColor rgb="FF8FFFC2"/>
      <rgbColor rgb="FFFFFF99"/>
      <rgbColor rgb="FF85FFBC"/>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58"/>
  <sheetViews>
    <sheetView tabSelected="1" topLeftCell="H1" zoomScale="70" zoomScaleNormal="70" workbookViewId="0">
      <selection activeCell="O7" sqref="O7"/>
    </sheetView>
  </sheetViews>
  <sheetFormatPr defaultColWidth="8.77734375" defaultRowHeight="14.4" x14ac:dyDescent="0.3"/>
  <cols>
    <col min="1" max="1" width="1.44140625" style="8" customWidth="1"/>
    <col min="2" max="2" width="5.6640625" style="8" customWidth="1"/>
    <col min="3" max="3" width="37.88671875" style="58" customWidth="1"/>
    <col min="4" max="4" width="10.88671875" style="64" customWidth="1"/>
    <col min="5" max="5" width="10.6640625" style="65" customWidth="1"/>
    <col min="6" max="6" width="118.77734375" style="58" customWidth="1"/>
    <col min="7" max="7" width="31.6640625" style="58" customWidth="1"/>
    <col min="8" max="8" width="23.5546875" style="58" customWidth="1"/>
    <col min="9" max="9" width="19" style="58" customWidth="1"/>
    <col min="10" max="10" width="57.5546875" style="8" customWidth="1"/>
    <col min="11" max="11" width="44.21875" style="8" customWidth="1"/>
    <col min="12" max="12" width="21.77734375" style="8" customWidth="1"/>
    <col min="13" max="13" width="25.109375" style="58" customWidth="1"/>
    <col min="14" max="14" width="32.88671875" style="58" hidden="1" customWidth="1"/>
    <col min="15" max="15" width="24" style="8" customWidth="1"/>
    <col min="16" max="16" width="25.44140625" style="8" customWidth="1"/>
    <col min="17" max="17" width="19.44140625" style="8" customWidth="1"/>
    <col min="18" max="18" width="19.88671875" style="8" customWidth="1"/>
    <col min="19" max="19" width="43.109375" style="40" customWidth="1"/>
    <col min="20" max="16384" width="8.77734375" style="8"/>
  </cols>
  <sheetData>
    <row r="1" spans="1:19" ht="18.75" customHeight="1" x14ac:dyDescent="0.3">
      <c r="B1" s="5" t="s">
        <v>0</v>
      </c>
      <c r="C1" s="5"/>
      <c r="D1" s="5"/>
      <c r="E1" s="6"/>
      <c r="F1" s="7"/>
      <c r="G1" s="7"/>
      <c r="H1" s="8"/>
      <c r="I1" s="9"/>
      <c r="M1" s="7"/>
      <c r="N1" s="7"/>
      <c r="O1" s="33"/>
      <c r="P1" s="4" t="s">
        <v>1</v>
      </c>
      <c r="Q1" s="4"/>
      <c r="R1" s="4"/>
      <c r="S1" s="34"/>
    </row>
    <row r="2" spans="1:19" ht="18.75" customHeight="1" x14ac:dyDescent="0.3">
      <c r="B2" s="10"/>
      <c r="C2" s="35"/>
      <c r="D2" s="10"/>
      <c r="E2" s="6"/>
      <c r="F2" s="7"/>
      <c r="G2" s="7"/>
      <c r="H2" s="8"/>
      <c r="I2" s="9"/>
      <c r="M2" s="7"/>
      <c r="N2" s="7"/>
      <c r="O2" s="33"/>
      <c r="P2" s="33"/>
      <c r="R2" s="33"/>
      <c r="S2" s="34"/>
    </row>
    <row r="3" spans="1:19" ht="19.95" customHeight="1" x14ac:dyDescent="0.3">
      <c r="B3" s="36"/>
      <c r="C3" s="37" t="s">
        <v>2</v>
      </c>
      <c r="D3" s="38"/>
      <c r="E3" s="38"/>
      <c r="F3" s="38"/>
      <c r="G3" s="39"/>
      <c r="H3" s="39"/>
      <c r="I3" s="39"/>
      <c r="J3" s="39"/>
      <c r="K3" s="39"/>
      <c r="L3" s="33"/>
      <c r="M3" s="40"/>
      <c r="N3" s="40"/>
      <c r="O3" s="33"/>
      <c r="P3" s="33"/>
      <c r="R3" s="33"/>
    </row>
    <row r="4" spans="1:19" ht="19.95" customHeight="1" thickBot="1" x14ac:dyDescent="0.35">
      <c r="B4" s="41"/>
      <c r="C4" s="42" t="s">
        <v>3</v>
      </c>
      <c r="D4" s="38"/>
      <c r="E4" s="38"/>
      <c r="F4" s="38"/>
      <c r="G4" s="38"/>
      <c r="H4" s="33"/>
      <c r="I4" s="33"/>
      <c r="J4" s="33"/>
      <c r="K4" s="33"/>
      <c r="L4" s="33"/>
      <c r="M4" s="7"/>
      <c r="N4" s="7"/>
      <c r="O4" s="33"/>
      <c r="P4" s="33"/>
      <c r="R4" s="33"/>
    </row>
    <row r="5" spans="1:19" ht="34.5" customHeight="1" thickBot="1" x14ac:dyDescent="0.35">
      <c r="B5" s="11"/>
      <c r="C5" s="12"/>
      <c r="D5" s="13"/>
      <c r="E5" s="13"/>
      <c r="F5" s="7"/>
      <c r="G5" s="14" t="s">
        <v>4</v>
      </c>
      <c r="H5" s="7"/>
      <c r="I5" s="7"/>
      <c r="M5" s="7"/>
      <c r="N5" s="15"/>
      <c r="P5" s="14" t="s">
        <v>4</v>
      </c>
      <c r="S5" s="43"/>
    </row>
    <row r="6" spans="1:19" ht="76.2" customHeight="1" thickTop="1" thickBot="1" x14ac:dyDescent="0.35">
      <c r="B6" s="16" t="s">
        <v>5</v>
      </c>
      <c r="C6" s="17" t="s">
        <v>6</v>
      </c>
      <c r="D6" s="17" t="s">
        <v>7</v>
      </c>
      <c r="E6" s="17" t="s">
        <v>8</v>
      </c>
      <c r="F6" s="17" t="s">
        <v>9</v>
      </c>
      <c r="G6" s="18" t="s">
        <v>10</v>
      </c>
      <c r="H6" s="17" t="s">
        <v>11</v>
      </c>
      <c r="I6" s="17" t="s">
        <v>12</v>
      </c>
      <c r="J6" s="17" t="s">
        <v>13</v>
      </c>
      <c r="K6" s="17" t="s">
        <v>14</v>
      </c>
      <c r="L6" s="19" t="s">
        <v>15</v>
      </c>
      <c r="M6" s="17" t="s">
        <v>16</v>
      </c>
      <c r="N6" s="17" t="s">
        <v>17</v>
      </c>
      <c r="O6" s="17" t="s">
        <v>18</v>
      </c>
      <c r="P6" s="20" t="s">
        <v>19</v>
      </c>
      <c r="Q6" s="19" t="s">
        <v>20</v>
      </c>
      <c r="R6" s="19" t="s">
        <v>21</v>
      </c>
      <c r="S6" s="17" t="s">
        <v>22</v>
      </c>
    </row>
    <row r="7" spans="1:19" ht="409.2" customHeight="1" thickTop="1" thickBot="1" x14ac:dyDescent="0.35">
      <c r="A7" s="44"/>
      <c r="B7" s="45">
        <v>1</v>
      </c>
      <c r="C7" s="46" t="s">
        <v>23</v>
      </c>
      <c r="D7" s="47">
        <v>1</v>
      </c>
      <c r="E7" s="46" t="s">
        <v>24</v>
      </c>
      <c r="F7" s="48" t="s">
        <v>39</v>
      </c>
      <c r="G7" s="21"/>
      <c r="H7" s="49" t="s">
        <v>25</v>
      </c>
      <c r="I7" s="46" t="s">
        <v>26</v>
      </c>
      <c r="J7" s="46" t="s">
        <v>27</v>
      </c>
      <c r="K7" s="50" t="s">
        <v>28</v>
      </c>
      <c r="L7" s="51" t="s">
        <v>29</v>
      </c>
      <c r="M7" s="51" t="s">
        <v>30</v>
      </c>
      <c r="N7" s="22">
        <f>D7*O7</f>
        <v>123950</v>
      </c>
      <c r="O7" s="23">
        <v>123950</v>
      </c>
      <c r="P7" s="24"/>
      <c r="Q7" s="25">
        <f>D7*P7</f>
        <v>0</v>
      </c>
      <c r="R7" s="26" t="str">
        <f>IF(ISNUMBER(P7), IF(P7&gt;O7,"NEVYHOVUJE","VYHOVUJE")," ")</f>
        <v xml:space="preserve"> </v>
      </c>
      <c r="S7" s="46" t="s">
        <v>31</v>
      </c>
    </row>
    <row r="8" spans="1:19" ht="402.75" customHeight="1" thickTop="1" thickBot="1" x14ac:dyDescent="0.35">
      <c r="A8" s="44"/>
      <c r="B8" s="45">
        <v>2</v>
      </c>
      <c r="C8" s="46" t="s">
        <v>32</v>
      </c>
      <c r="D8" s="47">
        <v>1</v>
      </c>
      <c r="E8" s="46" t="s">
        <v>24</v>
      </c>
      <c r="F8" s="52" t="s">
        <v>33</v>
      </c>
      <c r="G8" s="21"/>
      <c r="H8" s="49" t="s">
        <v>25</v>
      </c>
      <c r="I8" s="46" t="s">
        <v>26</v>
      </c>
      <c r="J8" s="46" t="s">
        <v>27</v>
      </c>
      <c r="K8" s="50" t="s">
        <v>34</v>
      </c>
      <c r="L8" s="51"/>
      <c r="M8" s="51"/>
      <c r="N8" s="22">
        <f>D8*O8</f>
        <v>110200</v>
      </c>
      <c r="O8" s="23">
        <v>110200</v>
      </c>
      <c r="P8" s="24"/>
      <c r="Q8" s="25">
        <f>D8*P8</f>
        <v>0</v>
      </c>
      <c r="R8" s="26" t="str">
        <f>IF(ISNUMBER(P8), IF(P8&gt;O8,"NEVYHOVUJE","VYHOVUJE")," ")</f>
        <v xml:space="preserve"> </v>
      </c>
      <c r="S8" s="46" t="s">
        <v>31</v>
      </c>
    </row>
    <row r="9" spans="1:19" ht="13.5" customHeight="1" thickTop="1" thickBot="1" x14ac:dyDescent="0.35">
      <c r="A9" s="35"/>
      <c r="B9" s="35"/>
      <c r="C9" s="35"/>
      <c r="D9" s="35"/>
      <c r="E9" s="35"/>
      <c r="F9" s="35"/>
      <c r="G9" s="35"/>
      <c r="H9" s="35"/>
      <c r="I9" s="35"/>
      <c r="J9" s="35"/>
      <c r="K9" s="35"/>
      <c r="L9" s="35"/>
      <c r="M9" s="35"/>
      <c r="N9" s="35"/>
      <c r="O9" s="35"/>
      <c r="P9" s="35"/>
      <c r="Q9" s="53"/>
      <c r="R9" s="35"/>
    </row>
    <row r="10" spans="1:19" ht="60.75" customHeight="1" thickTop="1" thickBot="1" x14ac:dyDescent="0.35">
      <c r="B10" s="3" t="s">
        <v>35</v>
      </c>
      <c r="C10" s="3"/>
      <c r="D10" s="3"/>
      <c r="E10" s="3"/>
      <c r="F10" s="3"/>
      <c r="G10" s="3"/>
      <c r="H10" s="27"/>
      <c r="I10" s="27"/>
      <c r="J10" s="27"/>
      <c r="K10" s="54"/>
      <c r="L10" s="43"/>
      <c r="M10" s="43"/>
      <c r="N10" s="28"/>
      <c r="O10" s="29" t="s">
        <v>36</v>
      </c>
      <c r="P10" s="2" t="s">
        <v>37</v>
      </c>
      <c r="Q10" s="2"/>
      <c r="R10" s="2"/>
      <c r="S10" s="55"/>
    </row>
    <row r="11" spans="1:19" ht="33" customHeight="1" thickTop="1" thickBot="1" x14ac:dyDescent="0.35">
      <c r="B11" s="56" t="s">
        <v>38</v>
      </c>
      <c r="C11" s="56"/>
      <c r="D11" s="56"/>
      <c r="E11" s="56"/>
      <c r="F11" s="56"/>
      <c r="G11" s="56"/>
      <c r="H11" s="57"/>
      <c r="K11" s="30"/>
      <c r="L11" s="30"/>
      <c r="M11" s="30"/>
      <c r="N11" s="31"/>
      <c r="O11" s="32">
        <f>SUM(N7:N8)</f>
        <v>234150</v>
      </c>
      <c r="P11" s="1">
        <f>SUM(Q7:Q8)</f>
        <v>0</v>
      </c>
      <c r="Q11" s="1"/>
      <c r="R11" s="1"/>
      <c r="S11" s="59"/>
    </row>
    <row r="12" spans="1:19" ht="14.25" customHeight="1" thickTop="1" x14ac:dyDescent="0.3">
      <c r="B12" s="60"/>
      <c r="C12" s="61"/>
      <c r="D12" s="62"/>
      <c r="E12" s="63"/>
      <c r="F12" s="61"/>
      <c r="G12" s="61"/>
      <c r="H12" s="61"/>
      <c r="I12" s="61"/>
      <c r="J12" s="60"/>
      <c r="K12" s="60"/>
      <c r="L12" s="60"/>
      <c r="M12" s="61"/>
      <c r="N12" s="61"/>
      <c r="O12" s="60"/>
      <c r="P12" s="60"/>
      <c r="Q12" s="60"/>
      <c r="R12" s="60"/>
      <c r="S12" s="59"/>
    </row>
    <row r="13" spans="1:19" ht="14.25" customHeight="1" x14ac:dyDescent="0.3">
      <c r="B13" s="60"/>
      <c r="C13" s="61"/>
      <c r="D13" s="62"/>
      <c r="E13" s="63"/>
      <c r="F13" s="61"/>
      <c r="G13" s="61"/>
      <c r="H13" s="61"/>
      <c r="I13" s="61"/>
      <c r="J13" s="60"/>
      <c r="K13" s="60"/>
      <c r="L13" s="60"/>
      <c r="M13" s="61"/>
      <c r="N13" s="61"/>
      <c r="O13" s="60"/>
      <c r="P13" s="60"/>
      <c r="Q13" s="60"/>
      <c r="R13" s="60"/>
      <c r="S13" s="59"/>
    </row>
    <row r="14" spans="1:19" ht="14.25" customHeight="1" x14ac:dyDescent="0.3">
      <c r="B14" s="60"/>
      <c r="C14" s="61"/>
      <c r="D14" s="62"/>
      <c r="E14" s="63"/>
      <c r="F14" s="61"/>
      <c r="G14" s="61"/>
      <c r="H14" s="61"/>
      <c r="I14" s="61"/>
      <c r="J14" s="60"/>
      <c r="K14" s="60"/>
      <c r="L14" s="60"/>
      <c r="M14" s="61"/>
      <c r="N14" s="61"/>
      <c r="O14" s="60"/>
      <c r="P14" s="60"/>
      <c r="Q14" s="60"/>
      <c r="R14" s="60"/>
      <c r="S14" s="59"/>
    </row>
    <row r="15" spans="1:19" ht="14.25" customHeight="1" x14ac:dyDescent="0.3">
      <c r="B15" s="60"/>
      <c r="C15" s="61"/>
      <c r="D15" s="62"/>
      <c r="E15" s="63"/>
      <c r="F15" s="61"/>
      <c r="G15" s="61"/>
      <c r="H15" s="61"/>
      <c r="I15" s="61"/>
      <c r="J15" s="60"/>
      <c r="K15" s="60"/>
      <c r="L15" s="60"/>
      <c r="M15" s="61"/>
      <c r="N15" s="61"/>
      <c r="O15" s="60"/>
      <c r="P15" s="60"/>
      <c r="Q15" s="60"/>
      <c r="R15" s="60"/>
      <c r="S15" s="59"/>
    </row>
    <row r="16" spans="1:19" ht="14.25" customHeight="1" x14ac:dyDescent="0.3">
      <c r="B16" s="60"/>
      <c r="C16" s="61"/>
      <c r="D16" s="62"/>
      <c r="E16" s="63"/>
      <c r="F16" s="61"/>
      <c r="G16" s="61"/>
      <c r="H16" s="61"/>
      <c r="I16" s="61"/>
      <c r="J16" s="60"/>
      <c r="K16" s="60"/>
      <c r="L16" s="60"/>
      <c r="M16" s="61"/>
      <c r="N16" s="61"/>
      <c r="O16" s="60"/>
      <c r="P16" s="60"/>
      <c r="Q16" s="60"/>
      <c r="R16" s="60"/>
      <c r="S16" s="59"/>
    </row>
    <row r="17" spans="2:19" ht="14.25" customHeight="1" x14ac:dyDescent="0.3">
      <c r="B17" s="60"/>
      <c r="C17" s="61"/>
      <c r="D17" s="62"/>
      <c r="E17" s="63"/>
      <c r="F17" s="61"/>
      <c r="G17" s="61"/>
      <c r="H17" s="61"/>
      <c r="I17" s="61"/>
      <c r="J17" s="60"/>
      <c r="K17" s="60"/>
      <c r="L17" s="60"/>
      <c r="M17" s="61"/>
      <c r="N17" s="61"/>
      <c r="O17" s="60"/>
      <c r="P17" s="60"/>
      <c r="Q17" s="60"/>
      <c r="R17" s="60"/>
      <c r="S17" s="59"/>
    </row>
    <row r="18" spans="2:19" ht="14.25" customHeight="1" x14ac:dyDescent="0.3">
      <c r="B18" s="60"/>
      <c r="C18" s="61"/>
      <c r="D18" s="62"/>
      <c r="E18" s="63"/>
      <c r="F18" s="61"/>
      <c r="G18" s="61"/>
      <c r="H18" s="61"/>
      <c r="I18" s="61"/>
      <c r="J18" s="60"/>
      <c r="K18" s="60"/>
      <c r="L18" s="60"/>
      <c r="M18" s="61"/>
      <c r="N18" s="61"/>
      <c r="O18" s="60"/>
      <c r="P18" s="60"/>
      <c r="Q18" s="60"/>
      <c r="R18" s="60"/>
      <c r="S18" s="59"/>
    </row>
    <row r="19" spans="2:19" ht="14.25" customHeight="1" x14ac:dyDescent="0.3">
      <c r="B19" s="60"/>
      <c r="C19" s="61"/>
      <c r="D19" s="62"/>
      <c r="E19" s="63"/>
      <c r="F19" s="61"/>
      <c r="G19" s="61"/>
      <c r="H19" s="61"/>
      <c r="I19" s="61"/>
      <c r="J19" s="60"/>
      <c r="K19" s="60"/>
      <c r="L19" s="60"/>
      <c r="M19" s="61"/>
      <c r="N19" s="61"/>
      <c r="O19" s="60"/>
      <c r="P19" s="60"/>
      <c r="Q19" s="60"/>
      <c r="R19" s="60"/>
      <c r="S19" s="59"/>
    </row>
    <row r="20" spans="2:19" ht="14.25" customHeight="1" x14ac:dyDescent="0.3">
      <c r="B20" s="60"/>
      <c r="C20" s="61"/>
      <c r="D20" s="62"/>
      <c r="E20" s="63"/>
      <c r="F20" s="61"/>
      <c r="G20" s="61"/>
      <c r="H20" s="61"/>
      <c r="I20" s="61"/>
      <c r="J20" s="60"/>
      <c r="K20" s="60"/>
      <c r="L20" s="60"/>
      <c r="M20" s="61"/>
      <c r="N20" s="61"/>
      <c r="O20" s="60"/>
      <c r="P20" s="60"/>
      <c r="Q20" s="60"/>
      <c r="R20" s="60"/>
      <c r="S20" s="59"/>
    </row>
    <row r="21" spans="2:19" ht="14.25" customHeight="1" x14ac:dyDescent="0.3">
      <c r="B21" s="60"/>
      <c r="C21" s="61"/>
      <c r="D21" s="62"/>
      <c r="E21" s="63"/>
      <c r="F21" s="61"/>
      <c r="G21" s="61"/>
      <c r="H21" s="61"/>
      <c r="I21" s="61"/>
      <c r="J21" s="60"/>
      <c r="K21" s="60"/>
      <c r="L21" s="60"/>
      <c r="M21" s="61"/>
      <c r="N21" s="61"/>
      <c r="O21" s="60"/>
      <c r="P21" s="60"/>
      <c r="Q21" s="60"/>
      <c r="R21" s="60"/>
      <c r="S21" s="59"/>
    </row>
    <row r="22" spans="2:19" ht="14.25" customHeight="1" x14ac:dyDescent="0.3">
      <c r="B22" s="60"/>
      <c r="C22" s="61"/>
      <c r="D22" s="62"/>
      <c r="E22" s="63"/>
      <c r="F22" s="61"/>
      <c r="G22" s="61"/>
      <c r="H22" s="61"/>
      <c r="I22" s="61"/>
      <c r="J22" s="60"/>
      <c r="K22" s="60"/>
      <c r="L22" s="60"/>
      <c r="M22" s="61"/>
      <c r="N22" s="61"/>
      <c r="O22" s="60"/>
      <c r="P22" s="60"/>
      <c r="Q22" s="60"/>
      <c r="R22" s="60"/>
      <c r="S22" s="59"/>
    </row>
    <row r="23" spans="2:19" ht="14.25" customHeight="1" x14ac:dyDescent="0.3">
      <c r="B23" s="60"/>
      <c r="C23" s="61"/>
      <c r="D23" s="62"/>
      <c r="E23" s="63"/>
      <c r="F23" s="61"/>
      <c r="G23" s="61"/>
      <c r="H23" s="61"/>
      <c r="I23" s="61"/>
      <c r="J23" s="60"/>
      <c r="K23" s="60"/>
      <c r="L23" s="60"/>
      <c r="M23" s="61"/>
      <c r="N23" s="61"/>
      <c r="O23" s="60"/>
      <c r="P23" s="60"/>
      <c r="Q23" s="60"/>
      <c r="R23" s="60"/>
      <c r="S23" s="59"/>
    </row>
    <row r="24" spans="2:19" ht="14.25" customHeight="1" x14ac:dyDescent="0.3">
      <c r="B24" s="60"/>
      <c r="C24" s="61"/>
      <c r="D24" s="62"/>
      <c r="E24" s="63"/>
      <c r="F24" s="61"/>
      <c r="G24" s="61"/>
      <c r="H24" s="61"/>
      <c r="I24" s="61"/>
      <c r="J24" s="60"/>
      <c r="K24" s="60"/>
      <c r="L24" s="60"/>
      <c r="M24" s="61"/>
      <c r="N24" s="61"/>
      <c r="O24" s="60"/>
      <c r="P24" s="60"/>
      <c r="Q24" s="60"/>
      <c r="R24" s="60"/>
      <c r="S24" s="59"/>
    </row>
    <row r="25" spans="2:19" ht="14.25" customHeight="1" x14ac:dyDescent="0.3">
      <c r="B25" s="60"/>
      <c r="C25" s="61"/>
      <c r="D25" s="62"/>
      <c r="E25" s="63"/>
      <c r="F25" s="61"/>
      <c r="G25" s="61"/>
      <c r="H25" s="61"/>
      <c r="I25" s="61"/>
      <c r="J25" s="60"/>
      <c r="K25" s="60"/>
      <c r="L25" s="60"/>
      <c r="M25" s="61"/>
      <c r="N25" s="61"/>
      <c r="O25" s="60"/>
      <c r="P25" s="60"/>
      <c r="Q25" s="60"/>
      <c r="R25" s="60"/>
      <c r="S25" s="59"/>
    </row>
    <row r="26" spans="2:19" ht="14.25" customHeight="1" x14ac:dyDescent="0.3">
      <c r="B26" s="60"/>
      <c r="C26" s="61"/>
      <c r="D26" s="62"/>
      <c r="E26" s="63"/>
      <c r="F26" s="61"/>
      <c r="G26" s="61"/>
      <c r="H26" s="61"/>
      <c r="I26" s="61"/>
      <c r="J26" s="60"/>
      <c r="K26" s="60"/>
      <c r="L26" s="60"/>
      <c r="M26" s="61"/>
      <c r="N26" s="61"/>
      <c r="O26" s="60"/>
      <c r="P26" s="60"/>
      <c r="Q26" s="60"/>
      <c r="R26" s="60"/>
      <c r="S26" s="59"/>
    </row>
    <row r="27" spans="2:19" ht="14.25" customHeight="1" x14ac:dyDescent="0.3">
      <c r="B27" s="60"/>
      <c r="C27" s="61"/>
      <c r="D27" s="62"/>
      <c r="E27" s="63"/>
      <c r="F27" s="61"/>
      <c r="G27" s="61"/>
      <c r="H27" s="61"/>
      <c r="I27" s="61"/>
      <c r="J27" s="60"/>
      <c r="K27" s="60"/>
      <c r="L27" s="60"/>
      <c r="M27" s="61"/>
      <c r="N27" s="61"/>
      <c r="O27" s="60"/>
      <c r="P27" s="60"/>
      <c r="Q27" s="60"/>
      <c r="R27" s="60"/>
      <c r="S27" s="59"/>
    </row>
    <row r="28" spans="2:19" ht="14.25" customHeight="1" x14ac:dyDescent="0.3">
      <c r="B28" s="60"/>
      <c r="C28" s="61"/>
      <c r="D28" s="62"/>
      <c r="E28" s="63"/>
      <c r="F28" s="61"/>
      <c r="G28" s="61"/>
      <c r="H28" s="61"/>
      <c r="I28" s="61"/>
      <c r="J28" s="60"/>
      <c r="K28" s="60"/>
      <c r="L28" s="60"/>
      <c r="M28" s="61"/>
      <c r="N28" s="61"/>
      <c r="O28" s="60"/>
      <c r="P28" s="60"/>
      <c r="Q28" s="60"/>
      <c r="R28" s="60"/>
      <c r="S28" s="59"/>
    </row>
    <row r="29" spans="2:19" ht="14.25" customHeight="1" x14ac:dyDescent="0.3">
      <c r="B29" s="60"/>
      <c r="C29" s="61"/>
      <c r="D29" s="62"/>
      <c r="E29" s="63"/>
      <c r="F29" s="61"/>
      <c r="G29" s="61"/>
      <c r="H29" s="61"/>
      <c r="I29" s="61"/>
      <c r="J29" s="60"/>
      <c r="K29" s="60"/>
      <c r="L29" s="60"/>
      <c r="M29" s="61"/>
      <c r="N29" s="61"/>
      <c r="O29" s="60"/>
      <c r="P29" s="60"/>
      <c r="Q29" s="60"/>
      <c r="R29" s="60"/>
      <c r="S29" s="59"/>
    </row>
    <row r="30" spans="2:19" ht="14.25" customHeight="1" x14ac:dyDescent="0.3">
      <c r="B30" s="60"/>
      <c r="C30" s="61"/>
      <c r="D30" s="62"/>
      <c r="E30" s="63"/>
      <c r="F30" s="61"/>
      <c r="G30" s="61"/>
      <c r="H30" s="61"/>
      <c r="I30" s="61"/>
      <c r="J30" s="60"/>
      <c r="K30" s="60"/>
      <c r="L30" s="60"/>
      <c r="M30" s="61"/>
      <c r="N30" s="61"/>
      <c r="O30" s="60"/>
      <c r="P30" s="60"/>
      <c r="Q30" s="60"/>
      <c r="R30" s="60"/>
      <c r="S30" s="59"/>
    </row>
    <row r="31" spans="2:19" ht="14.25" customHeight="1" x14ac:dyDescent="0.3">
      <c r="B31" s="60"/>
      <c r="C31" s="61"/>
      <c r="D31" s="62"/>
      <c r="E31" s="63"/>
      <c r="F31" s="61"/>
      <c r="G31" s="61"/>
      <c r="H31" s="61"/>
      <c r="I31" s="61"/>
      <c r="J31" s="60"/>
      <c r="K31" s="60"/>
      <c r="L31" s="60"/>
      <c r="M31" s="61"/>
      <c r="N31" s="61"/>
      <c r="O31" s="60"/>
      <c r="P31" s="60"/>
      <c r="Q31" s="60"/>
      <c r="R31" s="60"/>
      <c r="S31" s="59"/>
    </row>
    <row r="32" spans="2:19"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sheetData>
  <sheetProtection password="C143" sheet="1" objects="1" scenarios="1"/>
  <mergeCells count="8">
    <mergeCell ref="B11:G11"/>
    <mergeCell ref="P11:R11"/>
    <mergeCell ref="B1:D1"/>
    <mergeCell ref="P1:R1"/>
    <mergeCell ref="L7:L8"/>
    <mergeCell ref="M7:M8"/>
    <mergeCell ref="B10:G10"/>
    <mergeCell ref="P10:R10"/>
  </mergeCells>
  <conditionalFormatting sqref="D7:D8 B7:B8">
    <cfRule type="expression" dxfId="8" priority="2">
      <formula>LEN(TRIM(B7))=0</formula>
    </cfRule>
  </conditionalFormatting>
  <conditionalFormatting sqref="B7:B8">
    <cfRule type="cellIs" dxfId="7" priority="3" operator="greaterThanOrEqual">
      <formula>1</formula>
    </cfRule>
  </conditionalFormatting>
  <conditionalFormatting sqref="R7:R8">
    <cfRule type="cellIs" dxfId="6" priority="4" operator="equal">
      <formula>"NEVYHOVUJE"</formula>
    </cfRule>
    <cfRule type="cellIs" dxfId="5" priority="5" operator="equal">
      <formula>"VYHOVUJE"</formula>
    </cfRule>
  </conditionalFormatting>
  <conditionalFormatting sqref="G7:G8 P7:P8">
    <cfRule type="expression" dxfId="4" priority="6">
      <formula>LEN(TRIM(G7))&gt;0</formula>
    </cfRule>
    <cfRule type="expression" dxfId="3" priority="7">
      <formula>LEN(TRIM(G7))=0</formula>
    </cfRule>
  </conditionalFormatting>
  <conditionalFormatting sqref="G7:G8 P7:P8">
    <cfRule type="expression" dxfId="2" priority="8">
      <formula>LEN(TRIM(G7))&gt;0</formula>
    </cfRule>
  </conditionalFormatting>
  <conditionalFormatting sqref="G7:G8">
    <cfRule type="expression" dxfId="1" priority="9">
      <formula>LEN(TRIM(G7))&gt;0</formula>
    </cfRule>
    <cfRule type="expression" dxfId="0" priority="10">
      <formula>LEN(TRIM(G7))=0</formula>
    </cfRule>
  </conditionalFormatting>
  <dataValidations count="2">
    <dataValidation type="list" showInputMessage="1" showErrorMessage="1" sqref="I7:I8">
      <formula1>"ANO,NE"</formula1>
      <formula2>0</formula2>
    </dataValidation>
    <dataValidation type="list" showInputMessage="1" showErrorMessage="1" sqref="E7:E8">
      <formula1>"ks,bal,sada,"</formula1>
      <formula2>0</formula2>
    </dataValidation>
  </dataValidations>
  <pageMargins left="0.20138888888888901" right="9.5138888888888898E-2" top="0.78749999999999998" bottom="0.78749999999999998" header="0.51180555555555496" footer="0.51180555555555496"/>
  <pageSetup paperSize="9" firstPageNumber="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14:formula2>
            <xm:f>0</xm:f>
          </x14:formula2>
          <xm:sqref>S7:S8</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65</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Zdeněk Řežábek</dc:creator>
  <dc:description/>
  <cp:lastModifiedBy>Iva HOŠKOVÁ</cp:lastModifiedBy>
  <cp:revision>15</cp:revision>
  <cp:lastPrinted>2014-08-22T08:44:13Z</cp:lastPrinted>
  <dcterms:created xsi:type="dcterms:W3CDTF">2014-03-05T12:43:32Z</dcterms:created>
  <dcterms:modified xsi:type="dcterms:W3CDTF">2020-05-14T18:55:55Z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Západočeská Univerzita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